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315"/>
  </bookViews>
  <sheets>
    <sheet name="AM" sheetId="2" r:id="rId1"/>
  </sheets>
  <calcPr calcId="152511"/>
</workbook>
</file>

<file path=xl/calcChain.xml><?xml version="1.0" encoding="utf-8"?>
<calcChain xmlns="http://schemas.openxmlformats.org/spreadsheetml/2006/main">
  <c r="AS8" i="2" l="1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S7" i="2"/>
  <c r="AP9" i="2" l="1"/>
  <c r="AQ9" i="2" s="1"/>
  <c r="AP10" i="2"/>
  <c r="AQ10" i="2" s="1"/>
  <c r="AP11" i="2"/>
  <c r="AQ11" i="2"/>
  <c r="AP12" i="2"/>
  <c r="AQ12" i="2"/>
  <c r="AP13" i="2"/>
  <c r="AQ13" i="2" s="1"/>
  <c r="AP14" i="2"/>
  <c r="AQ14" i="2" s="1"/>
  <c r="AP15" i="2"/>
  <c r="AQ15" i="2" s="1"/>
  <c r="AP16" i="2"/>
  <c r="AQ16" i="2" s="1"/>
  <c r="AP17" i="2"/>
  <c r="AQ17" i="2" s="1"/>
  <c r="AP18" i="2"/>
  <c r="AQ18" i="2" s="1"/>
  <c r="AP19" i="2"/>
  <c r="AQ19" i="2"/>
  <c r="AP20" i="2"/>
  <c r="AQ20" i="2"/>
  <c r="AP21" i="2"/>
  <c r="AQ21" i="2"/>
  <c r="AP22" i="2"/>
  <c r="AQ22" i="2" s="1"/>
  <c r="AP23" i="2"/>
  <c r="AQ23" i="2" s="1"/>
  <c r="AP24" i="2"/>
  <c r="AQ24" i="2" s="1"/>
  <c r="AP25" i="2"/>
  <c r="AQ25" i="2" s="1"/>
  <c r="AP26" i="2"/>
  <c r="AQ26" i="2" s="1"/>
  <c r="AP27" i="2"/>
  <c r="AQ27" i="2" s="1"/>
  <c r="AP28" i="2"/>
  <c r="AQ28" i="2"/>
  <c r="AP29" i="2"/>
  <c r="AQ29" i="2"/>
  <c r="AP30" i="2"/>
  <c r="AQ30" i="2" s="1"/>
  <c r="AP31" i="2"/>
  <c r="AQ31" i="2" s="1"/>
  <c r="AP32" i="2"/>
  <c r="AQ32" i="2" s="1"/>
  <c r="AP33" i="2"/>
  <c r="AQ33" i="2" s="1"/>
  <c r="AP34" i="2"/>
  <c r="AQ34" i="2" s="1"/>
  <c r="AP35" i="2"/>
  <c r="AQ35" i="2"/>
  <c r="AP36" i="2"/>
  <c r="AQ36" i="2" s="1"/>
  <c r="AP37" i="2"/>
  <c r="AQ37" i="2"/>
  <c r="AP38" i="2"/>
  <c r="AQ38" i="2" s="1"/>
  <c r="AP39" i="2"/>
  <c r="AQ39" i="2" s="1"/>
  <c r="AP40" i="2"/>
  <c r="AQ40" i="2" s="1"/>
  <c r="AP41" i="2"/>
  <c r="AQ41" i="2"/>
  <c r="AP42" i="2"/>
  <c r="AQ42" i="2" s="1"/>
  <c r="AP43" i="2"/>
  <c r="AQ43" i="2"/>
  <c r="AP44" i="2"/>
  <c r="AQ44" i="2"/>
  <c r="AP45" i="2"/>
  <c r="AQ45" i="2" s="1"/>
  <c r="AP46" i="2"/>
  <c r="AQ46" i="2" s="1"/>
  <c r="AP47" i="2"/>
  <c r="AQ47" i="2" s="1"/>
  <c r="AP48" i="2"/>
  <c r="AQ48" i="2" s="1"/>
  <c r="AP49" i="2"/>
  <c r="AQ49" i="2" s="1"/>
  <c r="AP50" i="2"/>
  <c r="AQ50" i="2" s="1"/>
  <c r="AP51" i="2"/>
  <c r="AQ51" i="2"/>
  <c r="AP52" i="2"/>
  <c r="AQ52" i="2"/>
  <c r="AP53" i="2"/>
  <c r="AQ53" i="2"/>
  <c r="AL9" i="2"/>
  <c r="AM9" i="2" s="1"/>
  <c r="AL10" i="2"/>
  <c r="AM10" i="2"/>
  <c r="AL11" i="2"/>
  <c r="AM11" i="2"/>
  <c r="AL12" i="2"/>
  <c r="AM12" i="2"/>
  <c r="AL13" i="2"/>
  <c r="AM13" i="2" s="1"/>
  <c r="AL14" i="2"/>
  <c r="AM14" i="2"/>
  <c r="AL15" i="2"/>
  <c r="AM15" i="2"/>
  <c r="AL16" i="2"/>
  <c r="AM16" i="2"/>
  <c r="AL17" i="2"/>
  <c r="AM17" i="2" s="1"/>
  <c r="AL18" i="2"/>
  <c r="AM18" i="2"/>
  <c r="AL19" i="2"/>
  <c r="AM19" i="2"/>
  <c r="AL20" i="2"/>
  <c r="AM20" i="2"/>
  <c r="AL21" i="2"/>
  <c r="AM21" i="2" s="1"/>
  <c r="AL22" i="2"/>
  <c r="AM22" i="2"/>
  <c r="AL23" i="2"/>
  <c r="AM23" i="2"/>
  <c r="AL24" i="2"/>
  <c r="AM24" i="2"/>
  <c r="AL25" i="2"/>
  <c r="AM25" i="2" s="1"/>
  <c r="AL26" i="2"/>
  <c r="AM26" i="2"/>
  <c r="AL27" i="2"/>
  <c r="AM27" i="2"/>
  <c r="AL28" i="2"/>
  <c r="AM28" i="2"/>
  <c r="AL29" i="2"/>
  <c r="AM29" i="2" s="1"/>
  <c r="AL30" i="2"/>
  <c r="AM30" i="2"/>
  <c r="AL31" i="2"/>
  <c r="AM31" i="2"/>
  <c r="AL32" i="2"/>
  <c r="AM32" i="2"/>
  <c r="AL33" i="2"/>
  <c r="AM33" i="2" s="1"/>
  <c r="AL34" i="2"/>
  <c r="AM34" i="2"/>
  <c r="AL35" i="2"/>
  <c r="AM35" i="2"/>
  <c r="AL36" i="2"/>
  <c r="AM36" i="2"/>
  <c r="AL37" i="2"/>
  <c r="AM37" i="2" s="1"/>
  <c r="AL38" i="2"/>
  <c r="AM38" i="2"/>
  <c r="AL39" i="2"/>
  <c r="AM39" i="2"/>
  <c r="AL40" i="2"/>
  <c r="AM40" i="2"/>
  <c r="AL41" i="2"/>
  <c r="AM41" i="2" s="1"/>
  <c r="AL42" i="2"/>
  <c r="AM42" i="2"/>
  <c r="AL43" i="2"/>
  <c r="AM43" i="2"/>
  <c r="AL44" i="2"/>
  <c r="AM44" i="2"/>
  <c r="AL45" i="2"/>
  <c r="AM45" i="2" s="1"/>
  <c r="AL46" i="2"/>
  <c r="AM46" i="2"/>
  <c r="AL47" i="2"/>
  <c r="AM47" i="2"/>
  <c r="AL48" i="2"/>
  <c r="AM48" i="2"/>
  <c r="AL49" i="2"/>
  <c r="AM49" i="2" s="1"/>
  <c r="AL50" i="2"/>
  <c r="AM50" i="2"/>
  <c r="AL51" i="2"/>
  <c r="AM51" i="2"/>
  <c r="AL52" i="2"/>
  <c r="AM52" i="2"/>
  <c r="AL53" i="2"/>
  <c r="AM53" i="2" s="1"/>
  <c r="AH9" i="2"/>
  <c r="AI9" i="2"/>
  <c r="AH10" i="2"/>
  <c r="AI10" i="2" s="1"/>
  <c r="AH11" i="2"/>
  <c r="AI11" i="2" s="1"/>
  <c r="AH12" i="2"/>
  <c r="AI12" i="2" s="1"/>
  <c r="AH13" i="2"/>
  <c r="AI13" i="2"/>
  <c r="AH14" i="2"/>
  <c r="AI14" i="2" s="1"/>
  <c r="AH15" i="2"/>
  <c r="AI15" i="2"/>
  <c r="AH16" i="2"/>
  <c r="AI16" i="2"/>
  <c r="AH17" i="2"/>
  <c r="AI17" i="2" s="1"/>
  <c r="AH18" i="2"/>
  <c r="AI18" i="2" s="1"/>
  <c r="AH19" i="2"/>
  <c r="AI19" i="2" s="1"/>
  <c r="AH20" i="2"/>
  <c r="AI20" i="2" s="1"/>
  <c r="AH21" i="2"/>
  <c r="AI21" i="2" s="1"/>
  <c r="AH22" i="2"/>
  <c r="AI22" i="2" s="1"/>
  <c r="AH23" i="2"/>
  <c r="AI23" i="2"/>
  <c r="AH24" i="2"/>
  <c r="AI24" i="2"/>
  <c r="AH25" i="2"/>
  <c r="AI25" i="2"/>
  <c r="AH26" i="2"/>
  <c r="AI26" i="2" s="1"/>
  <c r="AH27" i="2"/>
  <c r="AI27" i="2"/>
  <c r="AH28" i="2"/>
  <c r="AI28" i="2" s="1"/>
  <c r="AH29" i="2"/>
  <c r="AI29" i="2" s="1"/>
  <c r="AH30" i="2"/>
  <c r="AI30" i="2" s="1"/>
  <c r="AH31" i="2"/>
  <c r="AI31" i="2" s="1"/>
  <c r="AH32" i="2"/>
  <c r="AI32" i="2"/>
  <c r="AH33" i="2"/>
  <c r="AI33" i="2"/>
  <c r="AH34" i="2"/>
  <c r="AI34" i="2" s="1"/>
  <c r="AH35" i="2"/>
  <c r="AI35" i="2" s="1"/>
  <c r="AH36" i="2"/>
  <c r="AI36" i="2"/>
  <c r="AH37" i="2"/>
  <c r="AI37" i="2" s="1"/>
  <c r="AH38" i="2"/>
  <c r="AI38" i="2" s="1"/>
  <c r="AH39" i="2"/>
  <c r="AI39" i="2"/>
  <c r="AH40" i="2"/>
  <c r="AI40" i="2" s="1"/>
  <c r="AH41" i="2"/>
  <c r="AI41" i="2"/>
  <c r="AH42" i="2"/>
  <c r="AI42" i="2" s="1"/>
  <c r="AH43" i="2"/>
  <c r="AI43" i="2" s="1"/>
  <c r="AH44" i="2"/>
  <c r="AI44" i="2" s="1"/>
  <c r="AH45" i="2"/>
  <c r="AI45" i="2"/>
  <c r="AH46" i="2"/>
  <c r="AI46" i="2" s="1"/>
  <c r="AH47" i="2"/>
  <c r="AI47" i="2"/>
  <c r="AH48" i="2"/>
  <c r="AI48" i="2"/>
  <c r="AH49" i="2"/>
  <c r="AI49" i="2" s="1"/>
  <c r="AH50" i="2"/>
  <c r="AI50" i="2" s="1"/>
  <c r="AH51" i="2"/>
  <c r="AI51" i="2"/>
  <c r="AH52" i="2"/>
  <c r="AI52" i="2"/>
  <c r="AH53" i="2"/>
  <c r="AI53" i="2"/>
  <c r="AP8" i="2"/>
  <c r="AQ8" i="2" s="1"/>
  <c r="AP7" i="2"/>
  <c r="AQ7" i="2" s="1"/>
  <c r="AL8" i="2"/>
  <c r="AM8" i="2" s="1"/>
  <c r="AL7" i="2"/>
  <c r="AM7" i="2" s="1"/>
  <c r="AH8" i="2"/>
  <c r="AI8" i="2" s="1"/>
  <c r="AH7" i="2"/>
  <c r="AI7" i="2" s="1"/>
  <c r="AC9" i="2"/>
  <c r="AD9" i="2" s="1"/>
  <c r="AE9" i="2" s="1"/>
  <c r="AC10" i="2"/>
  <c r="AD10" i="2" s="1"/>
  <c r="AE10" i="2" s="1"/>
  <c r="AC11" i="2"/>
  <c r="AD11" i="2"/>
  <c r="AE11" i="2"/>
  <c r="AC12" i="2"/>
  <c r="AD12" i="2" s="1"/>
  <c r="AE12" i="2" s="1"/>
  <c r="AC13" i="2"/>
  <c r="AD13" i="2" s="1"/>
  <c r="AE13" i="2" s="1"/>
  <c r="AC14" i="2"/>
  <c r="AD14" i="2"/>
  <c r="AE14" i="2" s="1"/>
  <c r="AC15" i="2"/>
  <c r="AD15" i="2" s="1"/>
  <c r="AE15" i="2" s="1"/>
  <c r="AC16" i="2"/>
  <c r="AD16" i="2" s="1"/>
  <c r="AE16" i="2" s="1"/>
  <c r="AC17" i="2"/>
  <c r="AD17" i="2" s="1"/>
  <c r="AE17" i="2" s="1"/>
  <c r="AC18" i="2"/>
  <c r="AD18" i="2" s="1"/>
  <c r="AE18" i="2" s="1"/>
  <c r="AC19" i="2"/>
  <c r="AD19" i="2" s="1"/>
  <c r="AE19" i="2" s="1"/>
  <c r="AC20" i="2"/>
  <c r="AD20" i="2" s="1"/>
  <c r="AE20" i="2" s="1"/>
  <c r="AC21" i="2"/>
  <c r="AD21" i="2" s="1"/>
  <c r="AE21" i="2" s="1"/>
  <c r="AC22" i="2"/>
  <c r="AD22" i="2"/>
  <c r="AE22" i="2" s="1"/>
  <c r="AC23" i="2"/>
  <c r="AD23" i="2" s="1"/>
  <c r="AE23" i="2" s="1"/>
  <c r="AC24" i="2"/>
  <c r="AD24" i="2"/>
  <c r="AE24" i="2"/>
  <c r="AC25" i="2"/>
  <c r="AD25" i="2" s="1"/>
  <c r="AE25" i="2" s="1"/>
  <c r="AC26" i="2"/>
  <c r="AD26" i="2"/>
  <c r="AE26" i="2" s="1"/>
  <c r="AC27" i="2"/>
  <c r="AD27" i="2" s="1"/>
  <c r="AE27" i="2" s="1"/>
  <c r="AC28" i="2"/>
  <c r="AD28" i="2" s="1"/>
  <c r="AE28" i="2" s="1"/>
  <c r="AC29" i="2"/>
  <c r="AD29" i="2"/>
  <c r="AE29" i="2" s="1"/>
  <c r="AC30" i="2"/>
  <c r="AD30" i="2"/>
  <c r="AE30" i="2" s="1"/>
  <c r="AC31" i="2"/>
  <c r="AD31" i="2" s="1"/>
  <c r="AE31" i="2" s="1"/>
  <c r="AC32" i="2"/>
  <c r="AD32" i="2" s="1"/>
  <c r="AE32" i="2" s="1"/>
  <c r="AC33" i="2"/>
  <c r="AD33" i="2" s="1"/>
  <c r="AE33" i="2" s="1"/>
  <c r="AC34" i="2"/>
  <c r="AD34" i="2"/>
  <c r="AE34" i="2" s="1"/>
  <c r="AC35" i="2"/>
  <c r="AD35" i="2" s="1"/>
  <c r="AE35" i="2" s="1"/>
  <c r="AC36" i="2"/>
  <c r="AD36" i="2" s="1"/>
  <c r="AE36" i="2" s="1"/>
  <c r="AC37" i="2"/>
  <c r="AD37" i="2" s="1"/>
  <c r="AE37" i="2" s="1"/>
  <c r="AC38" i="2"/>
  <c r="AD38" i="2" s="1"/>
  <c r="AE38" i="2" s="1"/>
  <c r="AC39" i="2"/>
  <c r="AD39" i="2" s="1"/>
  <c r="AE39" i="2" s="1"/>
  <c r="AC40" i="2"/>
  <c r="AD40" i="2" s="1"/>
  <c r="AE40" i="2" s="1"/>
  <c r="AC41" i="2"/>
  <c r="AD41" i="2" s="1"/>
  <c r="AE41" i="2" s="1"/>
  <c r="AC42" i="2"/>
  <c r="AD42" i="2"/>
  <c r="AE42" i="2" s="1"/>
  <c r="AC43" i="2"/>
  <c r="AD43" i="2" s="1"/>
  <c r="AE43" i="2" s="1"/>
  <c r="AC44" i="2"/>
  <c r="AD44" i="2" s="1"/>
  <c r="AE44" i="2" s="1"/>
  <c r="AC45" i="2"/>
  <c r="AD45" i="2" s="1"/>
  <c r="AE45" i="2" s="1"/>
  <c r="AC46" i="2"/>
  <c r="AD46" i="2"/>
  <c r="AE46" i="2" s="1"/>
  <c r="AC47" i="2"/>
  <c r="AD47" i="2" s="1"/>
  <c r="AE47" i="2" s="1"/>
  <c r="AC48" i="2"/>
  <c r="AD48" i="2" s="1"/>
  <c r="AE48" i="2" s="1"/>
  <c r="AC49" i="2"/>
  <c r="AD49" i="2" s="1"/>
  <c r="AE49" i="2" s="1"/>
  <c r="AC50" i="2"/>
  <c r="AD50" i="2"/>
  <c r="AE50" i="2" s="1"/>
  <c r="AC51" i="2"/>
  <c r="AD51" i="2" s="1"/>
  <c r="AE51" i="2" s="1"/>
  <c r="AC52" i="2"/>
  <c r="AD52" i="2" s="1"/>
  <c r="AE52" i="2" s="1"/>
  <c r="AC53" i="2"/>
  <c r="AD53" i="2"/>
  <c r="AE53" i="2" s="1"/>
  <c r="X9" i="2"/>
  <c r="Y9" i="2"/>
  <c r="Z9" i="2" s="1"/>
  <c r="X10" i="2"/>
  <c r="Y10" i="2" s="1"/>
  <c r="Z10" i="2" s="1"/>
  <c r="X11" i="2"/>
  <c r="Y11" i="2"/>
  <c r="Z11" i="2" s="1"/>
  <c r="X12" i="2"/>
  <c r="Y12" i="2" s="1"/>
  <c r="Z12" i="2" s="1"/>
  <c r="X13" i="2"/>
  <c r="Y13" i="2" s="1"/>
  <c r="Z13" i="2" s="1"/>
  <c r="X14" i="2"/>
  <c r="Y14" i="2" s="1"/>
  <c r="Z14" i="2" s="1"/>
  <c r="X15" i="2"/>
  <c r="Y15" i="2"/>
  <c r="Z15" i="2" s="1"/>
  <c r="X16" i="2"/>
  <c r="Y16" i="2" s="1"/>
  <c r="X17" i="2"/>
  <c r="Y17" i="2" s="1"/>
  <c r="Z17" i="2" s="1"/>
  <c r="X18" i="2"/>
  <c r="Y18" i="2" s="1"/>
  <c r="Z18" i="2" s="1"/>
  <c r="X19" i="2"/>
  <c r="Y19" i="2"/>
  <c r="Z19" i="2" s="1"/>
  <c r="X20" i="2"/>
  <c r="Y20" i="2" s="1"/>
  <c r="Z20" i="2" s="1"/>
  <c r="X21" i="2"/>
  <c r="Y21" i="2" s="1"/>
  <c r="Z21" i="2" s="1"/>
  <c r="X22" i="2"/>
  <c r="Y22" i="2" s="1"/>
  <c r="Z22" i="2" s="1"/>
  <c r="X23" i="2"/>
  <c r="Y23" i="2" s="1"/>
  <c r="Z23" i="2" s="1"/>
  <c r="X24" i="2"/>
  <c r="Y24" i="2"/>
  <c r="Z24" i="2"/>
  <c r="X25" i="2"/>
  <c r="Y25" i="2" s="1"/>
  <c r="Z25" i="2" s="1"/>
  <c r="X26" i="2"/>
  <c r="Y26" i="2" s="1"/>
  <c r="Z26" i="2" s="1"/>
  <c r="X27" i="2"/>
  <c r="Y27" i="2" s="1"/>
  <c r="Z27" i="2" s="1"/>
  <c r="X28" i="2"/>
  <c r="Y28" i="2" s="1"/>
  <c r="Z28" i="2" s="1"/>
  <c r="X29" i="2"/>
  <c r="Y29" i="2"/>
  <c r="Z29" i="2" s="1"/>
  <c r="X30" i="2"/>
  <c r="Y30" i="2"/>
  <c r="Z30" i="2"/>
  <c r="X31" i="2"/>
  <c r="Y31" i="2"/>
  <c r="Z31" i="2" s="1"/>
  <c r="X32" i="2"/>
  <c r="Y32" i="2"/>
  <c r="Z32" i="2" s="1"/>
  <c r="X33" i="2"/>
  <c r="Y33" i="2"/>
  <c r="Z33" i="2" s="1"/>
  <c r="X34" i="2"/>
  <c r="Y34" i="2" s="1"/>
  <c r="Z34" i="2" s="1"/>
  <c r="X35" i="2"/>
  <c r="Y35" i="2"/>
  <c r="Z35" i="2" s="1"/>
  <c r="X36" i="2"/>
  <c r="Y36" i="2" s="1"/>
  <c r="Z36" i="2" s="1"/>
  <c r="X37" i="2"/>
  <c r="Y37" i="2" s="1"/>
  <c r="Z37" i="2" s="1"/>
  <c r="X38" i="2"/>
  <c r="Y38" i="2" s="1"/>
  <c r="Z38" i="2" s="1"/>
  <c r="X39" i="2"/>
  <c r="Y39" i="2"/>
  <c r="Z39" i="2" s="1"/>
  <c r="X40" i="2"/>
  <c r="Y40" i="2" s="1"/>
  <c r="Z40" i="2" s="1"/>
  <c r="X41" i="2"/>
  <c r="Y41" i="2"/>
  <c r="Z41" i="2" s="1"/>
  <c r="X42" i="2"/>
  <c r="Y42" i="2" s="1"/>
  <c r="Z42" i="2" s="1"/>
  <c r="X43" i="2"/>
  <c r="Y43" i="2"/>
  <c r="Z43" i="2" s="1"/>
  <c r="X44" i="2"/>
  <c r="Y44" i="2" s="1"/>
  <c r="Z44" i="2" s="1"/>
  <c r="X45" i="2"/>
  <c r="Y45" i="2" s="1"/>
  <c r="Z45" i="2" s="1"/>
  <c r="X46" i="2"/>
  <c r="Y46" i="2" s="1"/>
  <c r="Z46" i="2" s="1"/>
  <c r="X47" i="2"/>
  <c r="Y47" i="2"/>
  <c r="Z47" i="2" s="1"/>
  <c r="X48" i="2"/>
  <c r="Y48" i="2" s="1"/>
  <c r="Z48" i="2" s="1"/>
  <c r="X49" i="2"/>
  <c r="Y49" i="2" s="1"/>
  <c r="Z49" i="2" s="1"/>
  <c r="X50" i="2"/>
  <c r="Y50" i="2"/>
  <c r="Z50" i="2" s="1"/>
  <c r="X51" i="2"/>
  <c r="Y51" i="2" s="1"/>
  <c r="Z51" i="2" s="1"/>
  <c r="X52" i="2"/>
  <c r="Y52" i="2" s="1"/>
  <c r="Z52" i="2" s="1"/>
  <c r="X53" i="2"/>
  <c r="Y53" i="2"/>
  <c r="Z53" i="2" s="1"/>
  <c r="S9" i="2"/>
  <c r="T9" i="2" s="1"/>
  <c r="U9" i="2" s="1"/>
  <c r="S10" i="2"/>
  <c r="T10" i="2"/>
  <c r="U10" i="2" s="1"/>
  <c r="S11" i="2"/>
  <c r="T11" i="2" s="1"/>
  <c r="U11" i="2" s="1"/>
  <c r="S12" i="2"/>
  <c r="T12" i="2" s="1"/>
  <c r="U12" i="2" s="1"/>
  <c r="S13" i="2"/>
  <c r="T13" i="2" s="1"/>
  <c r="U13" i="2" s="1"/>
  <c r="S14" i="2"/>
  <c r="T14" i="2" s="1"/>
  <c r="U14" i="2" s="1"/>
  <c r="S15" i="2"/>
  <c r="T15" i="2" s="1"/>
  <c r="U15" i="2" s="1"/>
  <c r="S16" i="2"/>
  <c r="T16" i="2" s="1"/>
  <c r="U16" i="2" s="1"/>
  <c r="S17" i="2"/>
  <c r="T17" i="2" s="1"/>
  <c r="U17" i="2" s="1"/>
  <c r="S18" i="2"/>
  <c r="T18" i="2" s="1"/>
  <c r="U18" i="2" s="1"/>
  <c r="S19" i="2"/>
  <c r="T19" i="2"/>
  <c r="U19" i="2" s="1"/>
  <c r="S20" i="2"/>
  <c r="T20" i="2" s="1"/>
  <c r="U20" i="2" s="1"/>
  <c r="S21" i="2"/>
  <c r="T21" i="2" s="1"/>
  <c r="U21" i="2" s="1"/>
  <c r="S22" i="2"/>
  <c r="T22" i="2" s="1"/>
  <c r="U22" i="2" s="1"/>
  <c r="S23" i="2"/>
  <c r="T23" i="2" s="1"/>
  <c r="U23" i="2" s="1"/>
  <c r="S24" i="2"/>
  <c r="T24" i="2"/>
  <c r="U24" i="2"/>
  <c r="S25" i="2"/>
  <c r="T25" i="2" s="1"/>
  <c r="U25" i="2" s="1"/>
  <c r="S26" i="2"/>
  <c r="T26" i="2"/>
  <c r="U26" i="2" s="1"/>
  <c r="S27" i="2"/>
  <c r="T27" i="2"/>
  <c r="U27" i="2" s="1"/>
  <c r="S28" i="2"/>
  <c r="T28" i="2" s="1"/>
  <c r="U28" i="2" s="1"/>
  <c r="S29" i="2"/>
  <c r="T29" i="2"/>
  <c r="U29" i="2" s="1"/>
  <c r="S30" i="2"/>
  <c r="T30" i="2" s="1"/>
  <c r="U30" i="2" s="1"/>
  <c r="S31" i="2"/>
  <c r="T31" i="2" s="1"/>
  <c r="U31" i="2" s="1"/>
  <c r="S32" i="2"/>
  <c r="T32" i="2" s="1"/>
  <c r="U32" i="2" s="1"/>
  <c r="S33" i="2"/>
  <c r="T33" i="2" s="1"/>
  <c r="U33" i="2" s="1"/>
  <c r="S34" i="2"/>
  <c r="T34" i="2"/>
  <c r="U34" i="2" s="1"/>
  <c r="S35" i="2"/>
  <c r="T35" i="2" s="1"/>
  <c r="U35" i="2" s="1"/>
  <c r="S36" i="2"/>
  <c r="T36" i="2" s="1"/>
  <c r="U36" i="2" s="1"/>
  <c r="S37" i="2"/>
  <c r="T37" i="2" s="1"/>
  <c r="U37" i="2" s="1"/>
  <c r="S38" i="2"/>
  <c r="T38" i="2" s="1"/>
  <c r="U38" i="2" s="1"/>
  <c r="S39" i="2"/>
  <c r="T39" i="2" s="1"/>
  <c r="U39" i="2" s="1"/>
  <c r="S40" i="2"/>
  <c r="T40" i="2"/>
  <c r="U40" i="2"/>
  <c r="S41" i="2"/>
  <c r="T41" i="2" s="1"/>
  <c r="U41" i="2" s="1"/>
  <c r="S42" i="2"/>
  <c r="T42" i="2" s="1"/>
  <c r="U42" i="2" s="1"/>
  <c r="S43" i="2"/>
  <c r="T43" i="2" s="1"/>
  <c r="U43" i="2" s="1"/>
  <c r="S44" i="2"/>
  <c r="T44" i="2" s="1"/>
  <c r="U44" i="2" s="1"/>
  <c r="S45" i="2"/>
  <c r="T45" i="2" s="1"/>
  <c r="U45" i="2" s="1"/>
  <c r="S46" i="2"/>
  <c r="T46" i="2" s="1"/>
  <c r="U46" i="2" s="1"/>
  <c r="S47" i="2"/>
  <c r="T47" i="2" s="1"/>
  <c r="U47" i="2" s="1"/>
  <c r="S48" i="2"/>
  <c r="T48" i="2" s="1"/>
  <c r="U48" i="2" s="1"/>
  <c r="S49" i="2"/>
  <c r="T49" i="2" s="1"/>
  <c r="U49" i="2" s="1"/>
  <c r="S50" i="2"/>
  <c r="T50" i="2"/>
  <c r="U50" i="2" s="1"/>
  <c r="S51" i="2"/>
  <c r="T51" i="2" s="1"/>
  <c r="U51" i="2" s="1"/>
  <c r="S52" i="2"/>
  <c r="T52" i="2" s="1"/>
  <c r="U52" i="2" s="1"/>
  <c r="S53" i="2"/>
  <c r="T53" i="2"/>
  <c r="U53" i="2" s="1"/>
  <c r="N9" i="2"/>
  <c r="O9" i="2"/>
  <c r="P9" i="2" s="1"/>
  <c r="N10" i="2"/>
  <c r="O10" i="2" s="1"/>
  <c r="P10" i="2" s="1"/>
  <c r="N11" i="2"/>
  <c r="O11" i="2" s="1"/>
  <c r="P11" i="2" s="1"/>
  <c r="N12" i="2"/>
  <c r="O12" i="2" s="1"/>
  <c r="P12" i="2" s="1"/>
  <c r="N13" i="2"/>
  <c r="O13" i="2" s="1"/>
  <c r="P13" i="2" s="1"/>
  <c r="N14" i="2"/>
  <c r="O14" i="2"/>
  <c r="P14" i="2"/>
  <c r="N15" i="2"/>
  <c r="O15" i="2" s="1"/>
  <c r="P15" i="2" s="1"/>
  <c r="N16" i="2"/>
  <c r="O16" i="2" s="1"/>
  <c r="P16" i="2" s="1"/>
  <c r="N17" i="2"/>
  <c r="O17" i="2"/>
  <c r="P17" i="2" s="1"/>
  <c r="N18" i="2"/>
  <c r="O18" i="2" s="1"/>
  <c r="P18" i="2" s="1"/>
  <c r="N19" i="2"/>
  <c r="O19" i="2"/>
  <c r="P19" i="2" s="1"/>
  <c r="N20" i="2"/>
  <c r="O20" i="2" s="1"/>
  <c r="P20" i="2" s="1"/>
  <c r="N21" i="2"/>
  <c r="O21" i="2" s="1"/>
  <c r="P21" i="2" s="1"/>
  <c r="N22" i="2"/>
  <c r="O22" i="2" s="1"/>
  <c r="P22" i="2" s="1"/>
  <c r="N23" i="2"/>
  <c r="O23" i="2" s="1"/>
  <c r="P23" i="2" s="1"/>
  <c r="N24" i="2"/>
  <c r="O24" i="2" s="1"/>
  <c r="P24" i="2" s="1"/>
  <c r="N25" i="2"/>
  <c r="O25" i="2"/>
  <c r="P25" i="2" s="1"/>
  <c r="N26" i="2"/>
  <c r="O26" i="2"/>
  <c r="P26" i="2" s="1"/>
  <c r="N27" i="2"/>
  <c r="O27" i="2" s="1"/>
  <c r="P27" i="2" s="1"/>
  <c r="N28" i="2"/>
  <c r="O28" i="2" s="1"/>
  <c r="P28" i="2" s="1"/>
  <c r="N29" i="2"/>
  <c r="O29" i="2"/>
  <c r="P29" i="2" s="1"/>
  <c r="N30" i="2"/>
  <c r="O30" i="2"/>
  <c r="P30" i="2" s="1"/>
  <c r="N31" i="2"/>
  <c r="O31" i="2" s="1"/>
  <c r="P31" i="2" s="1"/>
  <c r="N32" i="2"/>
  <c r="O32" i="2" s="1"/>
  <c r="P32" i="2" s="1"/>
  <c r="N33" i="2"/>
  <c r="O33" i="2" s="1"/>
  <c r="P33" i="2" s="1"/>
  <c r="N34" i="2"/>
  <c r="O34" i="2" s="1"/>
  <c r="P34" i="2" s="1"/>
  <c r="N35" i="2"/>
  <c r="O35" i="2" s="1"/>
  <c r="P35" i="2" s="1"/>
  <c r="N36" i="2"/>
  <c r="O36" i="2" s="1"/>
  <c r="P36" i="2" s="1"/>
  <c r="N37" i="2"/>
  <c r="O37" i="2" s="1"/>
  <c r="P37" i="2" s="1"/>
  <c r="N38" i="2"/>
  <c r="O38" i="2"/>
  <c r="P38" i="2" s="1"/>
  <c r="N39" i="2"/>
  <c r="O39" i="2" s="1"/>
  <c r="P39" i="2" s="1"/>
  <c r="N40" i="2"/>
  <c r="O40" i="2" s="1"/>
  <c r="P40" i="2" s="1"/>
  <c r="N41" i="2"/>
  <c r="O41" i="2"/>
  <c r="P41" i="2" s="1"/>
  <c r="N42" i="2"/>
  <c r="O42" i="2" s="1"/>
  <c r="P42" i="2" s="1"/>
  <c r="N43" i="2"/>
  <c r="O43" i="2" s="1"/>
  <c r="P43" i="2" s="1"/>
  <c r="N44" i="2"/>
  <c r="O44" i="2" s="1"/>
  <c r="P44" i="2" s="1"/>
  <c r="N45" i="2"/>
  <c r="O45" i="2" s="1"/>
  <c r="P45" i="2" s="1"/>
  <c r="N46" i="2"/>
  <c r="O46" i="2"/>
  <c r="P46" i="2" s="1"/>
  <c r="N47" i="2"/>
  <c r="O47" i="2" s="1"/>
  <c r="P47" i="2" s="1"/>
  <c r="N48" i="2"/>
  <c r="O48" i="2" s="1"/>
  <c r="P48" i="2" s="1"/>
  <c r="N49" i="2"/>
  <c r="O49" i="2" s="1"/>
  <c r="P49" i="2" s="1"/>
  <c r="N50" i="2"/>
  <c r="O50" i="2"/>
  <c r="P50" i="2" s="1"/>
  <c r="N51" i="2"/>
  <c r="O51" i="2" s="1"/>
  <c r="P51" i="2" s="1"/>
  <c r="N52" i="2"/>
  <c r="O52" i="2" s="1"/>
  <c r="P52" i="2" s="1"/>
  <c r="N53" i="2"/>
  <c r="O53" i="2"/>
  <c r="P53" i="2" s="1"/>
  <c r="I9" i="2"/>
  <c r="J9" i="2"/>
  <c r="K9" i="2" s="1"/>
  <c r="I10" i="2"/>
  <c r="J10" i="2" s="1"/>
  <c r="K10" i="2" s="1"/>
  <c r="I11" i="2"/>
  <c r="J11" i="2" s="1"/>
  <c r="K11" i="2" s="1"/>
  <c r="I12" i="2"/>
  <c r="J12" i="2" s="1"/>
  <c r="K12" i="2" s="1"/>
  <c r="I13" i="2"/>
  <c r="J13" i="2" s="1"/>
  <c r="K13" i="2" s="1"/>
  <c r="I14" i="2"/>
  <c r="J14" i="2"/>
  <c r="K14" i="2"/>
  <c r="I15" i="2"/>
  <c r="J15" i="2" s="1"/>
  <c r="K15" i="2" s="1"/>
  <c r="I16" i="2"/>
  <c r="J16" i="2" s="1"/>
  <c r="K16" i="2" s="1"/>
  <c r="I17" i="2"/>
  <c r="J17" i="2"/>
  <c r="K17" i="2" s="1"/>
  <c r="I18" i="2"/>
  <c r="J18" i="2" s="1"/>
  <c r="K18" i="2" s="1"/>
  <c r="I19" i="2"/>
  <c r="J19" i="2"/>
  <c r="K19" i="2" s="1"/>
  <c r="I20" i="2"/>
  <c r="J20" i="2" s="1"/>
  <c r="K20" i="2" s="1"/>
  <c r="I21" i="2"/>
  <c r="J21" i="2" s="1"/>
  <c r="K21" i="2" s="1"/>
  <c r="I22" i="2"/>
  <c r="J22" i="2" s="1"/>
  <c r="K22" i="2" s="1"/>
  <c r="I23" i="2"/>
  <c r="J23" i="2" s="1"/>
  <c r="K23" i="2" s="1"/>
  <c r="I24" i="2"/>
  <c r="J24" i="2" s="1"/>
  <c r="K24" i="2" s="1"/>
  <c r="I25" i="2"/>
  <c r="J25" i="2"/>
  <c r="K25" i="2" s="1"/>
  <c r="I26" i="2"/>
  <c r="J26" i="2"/>
  <c r="K26" i="2" s="1"/>
  <c r="I27" i="2"/>
  <c r="J27" i="2" s="1"/>
  <c r="K27" i="2" s="1"/>
  <c r="I28" i="2"/>
  <c r="J28" i="2" s="1"/>
  <c r="K28" i="2" s="1"/>
  <c r="I29" i="2"/>
  <c r="J29" i="2"/>
  <c r="K29" i="2" s="1"/>
  <c r="I30" i="2"/>
  <c r="J30" i="2"/>
  <c r="K30" i="2" s="1"/>
  <c r="I31" i="2"/>
  <c r="J31" i="2" s="1"/>
  <c r="K31" i="2" s="1"/>
  <c r="I32" i="2"/>
  <c r="J32" i="2" s="1"/>
  <c r="K32" i="2" s="1"/>
  <c r="I33" i="2"/>
  <c r="J33" i="2" s="1"/>
  <c r="K33" i="2" s="1"/>
  <c r="I34" i="2"/>
  <c r="J34" i="2" s="1"/>
  <c r="K34" i="2" s="1"/>
  <c r="I35" i="2"/>
  <c r="J35" i="2" s="1"/>
  <c r="K35" i="2" s="1"/>
  <c r="I36" i="2"/>
  <c r="J36" i="2"/>
  <c r="K36" i="2" s="1"/>
  <c r="I37" i="2"/>
  <c r="J37" i="2" s="1"/>
  <c r="K37" i="2" s="1"/>
  <c r="I38" i="2"/>
  <c r="J38" i="2" s="1"/>
  <c r="K38" i="2" s="1"/>
  <c r="I39" i="2"/>
  <c r="J39" i="2" s="1"/>
  <c r="K39" i="2" s="1"/>
  <c r="I40" i="2"/>
  <c r="J40" i="2" s="1"/>
  <c r="K40" i="2" s="1"/>
  <c r="I41" i="2"/>
  <c r="J41" i="2"/>
  <c r="K41" i="2" s="1"/>
  <c r="I42" i="2"/>
  <c r="J42" i="2" s="1"/>
  <c r="K42" i="2" s="1"/>
  <c r="I43" i="2"/>
  <c r="J43" i="2" s="1"/>
  <c r="K43" i="2" s="1"/>
  <c r="I44" i="2"/>
  <c r="J44" i="2"/>
  <c r="K44" i="2" s="1"/>
  <c r="I45" i="2"/>
  <c r="J45" i="2" s="1"/>
  <c r="K45" i="2" s="1"/>
  <c r="I46" i="2"/>
  <c r="J46" i="2" s="1"/>
  <c r="K46" i="2" s="1"/>
  <c r="I47" i="2"/>
  <c r="J47" i="2" s="1"/>
  <c r="K47" i="2" s="1"/>
  <c r="I48" i="2"/>
  <c r="J48" i="2" s="1"/>
  <c r="K48" i="2" s="1"/>
  <c r="I49" i="2"/>
  <c r="J49" i="2"/>
  <c r="K49" i="2" s="1"/>
  <c r="I50" i="2"/>
  <c r="J50" i="2" s="1"/>
  <c r="K50" i="2" s="1"/>
  <c r="I51" i="2"/>
  <c r="J51" i="2"/>
  <c r="K51" i="2" s="1"/>
  <c r="I52" i="2"/>
  <c r="J52" i="2"/>
  <c r="K52" i="2" s="1"/>
  <c r="I53" i="2"/>
  <c r="J53" i="2"/>
  <c r="K53" i="2" s="1"/>
  <c r="D9" i="2"/>
  <c r="E9" i="2"/>
  <c r="F9" i="2" s="1"/>
  <c r="D10" i="2"/>
  <c r="E10" i="2" s="1"/>
  <c r="F10" i="2" s="1"/>
  <c r="D11" i="2"/>
  <c r="E11" i="2"/>
  <c r="F11" i="2" s="1"/>
  <c r="D12" i="2"/>
  <c r="E12" i="2" s="1"/>
  <c r="F12" i="2" s="1"/>
  <c r="D13" i="2"/>
  <c r="E13" i="2" s="1"/>
  <c r="F13" i="2" s="1"/>
  <c r="D14" i="2"/>
  <c r="E14" i="2" s="1"/>
  <c r="D15" i="2"/>
  <c r="E15" i="2" s="1"/>
  <c r="F15" i="2" s="1"/>
  <c r="D16" i="2"/>
  <c r="E16" i="2" s="1"/>
  <c r="F16" i="2" s="1"/>
  <c r="D17" i="2"/>
  <c r="E17" i="2"/>
  <c r="F17" i="2" s="1"/>
  <c r="D18" i="2"/>
  <c r="E18" i="2" s="1"/>
  <c r="F18" i="2" s="1"/>
  <c r="D19" i="2"/>
  <c r="E19" i="2" s="1"/>
  <c r="D20" i="2"/>
  <c r="E20" i="2" s="1"/>
  <c r="D21" i="2"/>
  <c r="E21" i="2" s="1"/>
  <c r="F21" i="2" s="1"/>
  <c r="D22" i="2"/>
  <c r="E22" i="2" s="1"/>
  <c r="D23" i="2"/>
  <c r="E23" i="2" s="1"/>
  <c r="F23" i="2" s="1"/>
  <c r="D24" i="2"/>
  <c r="E24" i="2"/>
  <c r="F24" i="2" s="1"/>
  <c r="D25" i="2"/>
  <c r="E25" i="2"/>
  <c r="AR25" i="2" s="1"/>
  <c r="D26" i="2"/>
  <c r="E26" i="2" s="1"/>
  <c r="F26" i="2" s="1"/>
  <c r="D27" i="2"/>
  <c r="E27" i="2"/>
  <c r="F27" i="2"/>
  <c r="D28" i="2"/>
  <c r="E28" i="2"/>
  <c r="F28" i="2" s="1"/>
  <c r="D29" i="2"/>
  <c r="E29" i="2"/>
  <c r="AR29" i="2" s="1"/>
  <c r="F29" i="2"/>
  <c r="D30" i="2"/>
  <c r="E30" i="2"/>
  <c r="AR30" i="2" s="1"/>
  <c r="F30" i="2"/>
  <c r="D31" i="2"/>
  <c r="E31" i="2" s="1"/>
  <c r="F31" i="2" s="1"/>
  <c r="D32" i="2"/>
  <c r="E32" i="2"/>
  <c r="F32" i="2" s="1"/>
  <c r="D33" i="2"/>
  <c r="E33" i="2" s="1"/>
  <c r="D34" i="2"/>
  <c r="E34" i="2" s="1"/>
  <c r="F34" i="2" s="1"/>
  <c r="D35" i="2"/>
  <c r="E35" i="2"/>
  <c r="F35" i="2"/>
  <c r="D36" i="2"/>
  <c r="E36" i="2"/>
  <c r="F36" i="2" s="1"/>
  <c r="D37" i="2"/>
  <c r="E37" i="2"/>
  <c r="AR37" i="2" s="1"/>
  <c r="F37" i="2"/>
  <c r="D38" i="2"/>
  <c r="E38" i="2"/>
  <c r="F38" i="2"/>
  <c r="D39" i="2"/>
  <c r="E39" i="2" s="1"/>
  <c r="F39" i="2" s="1"/>
  <c r="D40" i="2"/>
  <c r="E40" i="2" s="1"/>
  <c r="D41" i="2"/>
  <c r="E41" i="2" s="1"/>
  <c r="D42" i="2"/>
  <c r="E42" i="2" s="1"/>
  <c r="F42" i="2" s="1"/>
  <c r="D43" i="2"/>
  <c r="E43" i="2"/>
  <c r="F43" i="2" s="1"/>
  <c r="D44" i="2"/>
  <c r="E44" i="2"/>
  <c r="F44" i="2" s="1"/>
  <c r="D45" i="2"/>
  <c r="E45" i="2"/>
  <c r="AR45" i="2" s="1"/>
  <c r="F45" i="2"/>
  <c r="D46" i="2"/>
  <c r="E46" i="2"/>
  <c r="F46" i="2" s="1"/>
  <c r="D47" i="2"/>
  <c r="E47" i="2" s="1"/>
  <c r="F47" i="2" s="1"/>
  <c r="D48" i="2"/>
  <c r="E48" i="2" s="1"/>
  <c r="D49" i="2"/>
  <c r="E49" i="2" s="1"/>
  <c r="D50" i="2"/>
  <c r="E50" i="2" s="1"/>
  <c r="F50" i="2" s="1"/>
  <c r="D51" i="2"/>
  <c r="E51" i="2"/>
  <c r="AR51" i="2" s="1"/>
  <c r="D52" i="2"/>
  <c r="E52" i="2"/>
  <c r="F52" i="2" s="1"/>
  <c r="D53" i="2"/>
  <c r="E53" i="2"/>
  <c r="F53" i="2" s="1"/>
  <c r="AC8" i="2"/>
  <c r="AD8" i="2" s="1"/>
  <c r="AE8" i="2" s="1"/>
  <c r="AC7" i="2"/>
  <c r="AD7" i="2" s="1"/>
  <c r="AE7" i="2" s="1"/>
  <c r="X8" i="2"/>
  <c r="Y8" i="2" s="1"/>
  <c r="Z8" i="2" s="1"/>
  <c r="X7" i="2"/>
  <c r="Y7" i="2" s="1"/>
  <c r="Z7" i="2" s="1"/>
  <c r="S8" i="2"/>
  <c r="T8" i="2" s="1"/>
  <c r="U8" i="2" s="1"/>
  <c r="S7" i="2"/>
  <c r="T7" i="2" s="1"/>
  <c r="U7" i="2" s="1"/>
  <c r="N8" i="2"/>
  <c r="O8" i="2" s="1"/>
  <c r="P8" i="2" s="1"/>
  <c r="N7" i="2"/>
  <c r="O7" i="2" s="1"/>
  <c r="P7" i="2" s="1"/>
  <c r="I8" i="2"/>
  <c r="J8" i="2" s="1"/>
  <c r="K8" i="2" s="1"/>
  <c r="I7" i="2"/>
  <c r="J7" i="2" s="1"/>
  <c r="K7" i="2" s="1"/>
  <c r="D8" i="2"/>
  <c r="E8" i="2" s="1"/>
  <c r="F8" i="2" s="1"/>
  <c r="D7" i="2"/>
  <c r="E7" i="2" s="1"/>
  <c r="F7" i="2" s="1"/>
  <c r="AR41" i="2" l="1"/>
  <c r="F41" i="2"/>
  <c r="F40" i="2"/>
  <c r="AR40" i="2"/>
  <c r="F49" i="2"/>
  <c r="AR49" i="2"/>
  <c r="AR48" i="2"/>
  <c r="F48" i="2"/>
  <c r="AR35" i="2"/>
  <c r="AR27" i="2"/>
  <c r="F22" i="2"/>
  <c r="AR22" i="2"/>
  <c r="Z16" i="2"/>
  <c r="AR16" i="2"/>
  <c r="AR38" i="2"/>
  <c r="F14" i="2"/>
  <c r="AR14" i="2"/>
  <c r="AR33" i="2"/>
  <c r="F33" i="2"/>
  <c r="F20" i="2"/>
  <c r="AR20" i="2"/>
  <c r="AR19" i="2"/>
  <c r="F19" i="2"/>
  <c r="AR32" i="2"/>
  <c r="AR39" i="2"/>
  <c r="AR31" i="2"/>
  <c r="AR23" i="2"/>
  <c r="AR15" i="2"/>
  <c r="AR24" i="2"/>
  <c r="AR8" i="2"/>
  <c r="F51" i="2"/>
  <c r="AR47" i="2"/>
  <c r="AR7" i="2"/>
  <c r="AR46" i="2"/>
  <c r="AR21" i="2"/>
  <c r="AR13" i="2"/>
  <c r="AR53" i="2"/>
  <c r="AR36" i="2"/>
  <c r="AR28" i="2"/>
  <c r="AR12" i="2"/>
  <c r="AR52" i="2"/>
  <c r="AR44" i="2"/>
  <c r="AR11" i="2"/>
  <c r="AR42" i="2"/>
  <c r="AR34" i="2"/>
  <c r="AR26" i="2"/>
  <c r="AR18" i="2"/>
  <c r="AR10" i="2"/>
  <c r="F25" i="2"/>
  <c r="AR50" i="2"/>
  <c r="AR17" i="2"/>
  <c r="AR9" i="2"/>
  <c r="AR43" i="2"/>
</calcChain>
</file>

<file path=xl/sharedStrings.xml><?xml version="1.0" encoding="utf-8"?>
<sst xmlns="http://schemas.openxmlformats.org/spreadsheetml/2006/main" count="116" uniqueCount="79">
  <si>
    <t>SRINIVAS UNIVERSITY</t>
  </si>
  <si>
    <t>SUBJECT</t>
  </si>
  <si>
    <t>RESULT</t>
  </si>
  <si>
    <t>SGPA</t>
  </si>
  <si>
    <t>SUBJECT CODE</t>
  </si>
  <si>
    <t>Reg. No.</t>
  </si>
  <si>
    <t>Sem End Exam</t>
  </si>
  <si>
    <t>Internal</t>
  </si>
  <si>
    <t>Total</t>
  </si>
  <si>
    <t>Grade</t>
  </si>
  <si>
    <t>Grade Point</t>
  </si>
  <si>
    <t xml:space="preserve"> INSTITUTE OF AVIATION STUDIES</t>
  </si>
  <si>
    <t>10SU21AV002</t>
  </si>
  <si>
    <t>10SU21AV004</t>
  </si>
  <si>
    <t>10SU21AV006</t>
  </si>
  <si>
    <t>10SU21AV007</t>
  </si>
  <si>
    <t>10SU21AV008</t>
  </si>
  <si>
    <t>10SU21AV009</t>
  </si>
  <si>
    <t>10SU21AV010</t>
  </si>
  <si>
    <t>10SU21AV011</t>
  </si>
  <si>
    <t>10SU21AV012</t>
  </si>
  <si>
    <t>10SU21AV013</t>
  </si>
  <si>
    <t>10SU21AV015</t>
  </si>
  <si>
    <t>10SU21AV017</t>
  </si>
  <si>
    <t>10SU21AV018</t>
  </si>
  <si>
    <t>10SU21AV019</t>
  </si>
  <si>
    <t>10SU21AV020</t>
  </si>
  <si>
    <t>10SU21AV021</t>
  </si>
  <si>
    <t>10SU21AV022</t>
  </si>
  <si>
    <t>10SU21AV023</t>
  </si>
  <si>
    <t>10SU21AV024</t>
  </si>
  <si>
    <t>10SU21AV025</t>
  </si>
  <si>
    <t>10SU21AV026</t>
  </si>
  <si>
    <t>10SU21AV028</t>
  </si>
  <si>
    <t>10SU21AV029</t>
  </si>
  <si>
    <t>10SU21AV030</t>
  </si>
  <si>
    <t>10SU21AV031</t>
  </si>
  <si>
    <t>10SU21AV033</t>
  </si>
  <si>
    <t>10SU21AV035</t>
  </si>
  <si>
    <t>10SU21AV036</t>
  </si>
  <si>
    <t>10SU21AV037</t>
  </si>
  <si>
    <t>10SU21AV038</t>
  </si>
  <si>
    <t>10SU21AV039</t>
  </si>
  <si>
    <t>10SU21AV040</t>
  </si>
  <si>
    <t>10SU21AV042</t>
  </si>
  <si>
    <t>10SU21AV043</t>
  </si>
  <si>
    <t>10SU21AV044</t>
  </si>
  <si>
    <t>10SU21AV045</t>
  </si>
  <si>
    <t>10SU21AV046</t>
  </si>
  <si>
    <t>10SU21AV047</t>
  </si>
  <si>
    <t>10SU21AV049</t>
  </si>
  <si>
    <t>10SU21AV050</t>
  </si>
  <si>
    <t>10SU21AV051</t>
  </si>
  <si>
    <t>10SU21AV052</t>
  </si>
  <si>
    <t>10SU21AV053</t>
  </si>
  <si>
    <t>10SU21AV054</t>
  </si>
  <si>
    <t>10SU21AV055</t>
  </si>
  <si>
    <t>10SU21AV056</t>
  </si>
  <si>
    <t>10SU21AV057</t>
  </si>
  <si>
    <t>Legal Aspects of Business</t>
  </si>
  <si>
    <t xml:space="preserve">Cost Accounting </t>
  </si>
  <si>
    <t xml:space="preserve">Entrepreneurship Development (Experimental
Learning) </t>
  </si>
  <si>
    <t xml:space="preserve"> Air Traffic Control &amp; Management</t>
  </si>
  <si>
    <t>Airport Ground Handling Management</t>
  </si>
  <si>
    <t>Employability Skill Enhancement Programme -VI</t>
  </si>
  <si>
    <t xml:space="preserve">Air Regulations &amp; Emergency Handling 
Procedure </t>
  </si>
  <si>
    <t>Cyber Security/ Ethics and Self Awareness</t>
  </si>
  <si>
    <t>Employability Skill Enhancement Programme–VII</t>
  </si>
  <si>
    <t>21BBAAM51</t>
  </si>
  <si>
    <t>21BBAAM52</t>
  </si>
  <si>
    <t>21BBAAM53</t>
  </si>
  <si>
    <t>21BBAAM54</t>
  </si>
  <si>
    <t>21BBAAM55</t>
  </si>
  <si>
    <t>21BBAAM56</t>
  </si>
  <si>
    <t>21BBAAM57</t>
  </si>
  <si>
    <t>21BBAAM58</t>
  </si>
  <si>
    <t>21BBAAM59</t>
  </si>
  <si>
    <t>REGISTRAR (E)</t>
  </si>
  <si>
    <t>RESULT- V SEMESTER BBA(AVIATION MANAGEMENT) DEGREE EXAMINATION NOV/DECEMBER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</si>
</sst>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0"/>
      <name val="Arial"/>
      <family val="2"/>
    </font>
    <font>
      <b/>
      <sz val="16"/>
      <color rgb="FF000000"/>
      <name val="Calibri"/>
      <family val="2"/>
      <charset val="1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2" fontId="0" fillId="0" borderId="0" xfId="0" applyNumberFormat="1" applyAlignment="1">
      <alignment horizontal="center"/>
    </xf>
    <xf numFmtId="0" fontId="3" fillId="0" borderId="17" xfId="0" applyFont="1" applyFill="1" applyBorder="1" applyAlignment="1">
      <alignment horizontal="center" textRotation="90"/>
    </xf>
    <xf numFmtId="0" fontId="3" fillId="0" borderId="18" xfId="0" applyFont="1" applyFill="1" applyBorder="1" applyAlignment="1">
      <alignment horizontal="center" textRotation="90"/>
    </xf>
    <xf numFmtId="0" fontId="3" fillId="0" borderId="19" xfId="0" applyFont="1" applyFill="1" applyBorder="1" applyAlignment="1">
      <alignment horizontal="center" textRotation="90" wrapText="1"/>
    </xf>
    <xf numFmtId="0" fontId="3" fillId="0" borderId="23" xfId="0" applyFont="1" applyFill="1" applyBorder="1" applyAlignment="1">
      <alignment horizontal="center" textRotation="90"/>
    </xf>
    <xf numFmtId="0" fontId="3" fillId="0" borderId="27" xfId="0" applyFont="1" applyFill="1" applyBorder="1" applyAlignment="1">
      <alignment horizontal="center" textRotation="90" wrapText="1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8"/>
  <sheetViews>
    <sheetView tabSelected="1" topLeftCell="A7" zoomScaleNormal="100" workbookViewId="0">
      <selection activeCell="Y13" sqref="Y13"/>
    </sheetView>
  </sheetViews>
  <sheetFormatPr defaultRowHeight="15" x14ac:dyDescent="0.25"/>
  <cols>
    <col min="1" max="1" width="14" customWidth="1"/>
    <col min="2" max="43" width="4.7109375" customWidth="1"/>
    <col min="44" max="44" width="7" customWidth="1"/>
    <col min="45" max="45" width="7.28515625" customWidth="1"/>
    <col min="46" max="49" width="9.140625" customWidth="1"/>
  </cols>
  <sheetData>
    <row r="1" spans="1:49" ht="2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</row>
    <row r="2" spans="1:49" ht="21" x14ac:dyDescent="0.35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49" ht="19.5" thickBot="1" x14ac:dyDescent="0.35">
      <c r="A3" s="49" t="s">
        <v>78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</row>
    <row r="4" spans="1:49" ht="60" customHeight="1" thickBot="1" x14ac:dyDescent="0.3">
      <c r="A4" s="3" t="s">
        <v>1</v>
      </c>
      <c r="B4" s="50" t="s">
        <v>59</v>
      </c>
      <c r="C4" s="50"/>
      <c r="D4" s="50"/>
      <c r="E4" s="50"/>
      <c r="F4" s="50"/>
      <c r="G4" s="51" t="s">
        <v>60</v>
      </c>
      <c r="H4" s="52"/>
      <c r="I4" s="52"/>
      <c r="J4" s="52"/>
      <c r="K4" s="52"/>
      <c r="L4" s="52" t="s">
        <v>61</v>
      </c>
      <c r="M4" s="52"/>
      <c r="N4" s="52"/>
      <c r="O4" s="52"/>
      <c r="P4" s="50"/>
      <c r="Q4" s="53" t="s">
        <v>62</v>
      </c>
      <c r="R4" s="54"/>
      <c r="S4" s="54"/>
      <c r="T4" s="54"/>
      <c r="U4" s="55"/>
      <c r="V4" s="54" t="s">
        <v>63</v>
      </c>
      <c r="W4" s="54"/>
      <c r="X4" s="54"/>
      <c r="Y4" s="54"/>
      <c r="Z4" s="54"/>
      <c r="AA4" s="53" t="s">
        <v>65</v>
      </c>
      <c r="AB4" s="54"/>
      <c r="AC4" s="54"/>
      <c r="AD4" s="54"/>
      <c r="AE4" s="55"/>
      <c r="AF4" s="54" t="s">
        <v>64</v>
      </c>
      <c r="AG4" s="54"/>
      <c r="AH4" s="54"/>
      <c r="AI4" s="54"/>
      <c r="AJ4" s="55" t="s">
        <v>66</v>
      </c>
      <c r="AK4" s="59"/>
      <c r="AL4" s="59"/>
      <c r="AM4" s="59"/>
      <c r="AN4" s="55" t="s">
        <v>67</v>
      </c>
      <c r="AO4" s="59"/>
      <c r="AP4" s="59"/>
      <c r="AQ4" s="53"/>
      <c r="AR4" s="56" t="s">
        <v>2</v>
      </c>
      <c r="AS4" s="57" t="s">
        <v>3</v>
      </c>
    </row>
    <row r="5" spans="1:49" ht="23.25" customHeight="1" thickBot="1" x14ac:dyDescent="0.3">
      <c r="A5" s="2" t="s">
        <v>4</v>
      </c>
      <c r="B5" s="58" t="s">
        <v>68</v>
      </c>
      <c r="C5" s="58"/>
      <c r="D5" s="58"/>
      <c r="E5" s="58"/>
      <c r="F5" s="58"/>
      <c r="G5" s="58" t="s">
        <v>69</v>
      </c>
      <c r="H5" s="58"/>
      <c r="I5" s="58"/>
      <c r="J5" s="58"/>
      <c r="K5" s="58"/>
      <c r="L5" s="58" t="s">
        <v>70</v>
      </c>
      <c r="M5" s="58"/>
      <c r="N5" s="58"/>
      <c r="O5" s="58"/>
      <c r="P5" s="58"/>
      <c r="Q5" s="58" t="s">
        <v>71</v>
      </c>
      <c r="R5" s="58"/>
      <c r="S5" s="58"/>
      <c r="T5" s="58"/>
      <c r="U5" s="58"/>
      <c r="V5" s="58" t="s">
        <v>72</v>
      </c>
      <c r="W5" s="58"/>
      <c r="X5" s="58"/>
      <c r="Y5" s="58"/>
      <c r="Z5" s="58"/>
      <c r="AA5" s="58" t="s">
        <v>73</v>
      </c>
      <c r="AB5" s="58"/>
      <c r="AC5" s="58"/>
      <c r="AD5" s="58"/>
      <c r="AE5" s="58"/>
      <c r="AF5" s="58" t="s">
        <v>74</v>
      </c>
      <c r="AG5" s="58"/>
      <c r="AH5" s="58"/>
      <c r="AI5" s="58"/>
      <c r="AJ5" s="58" t="s">
        <v>75</v>
      </c>
      <c r="AK5" s="58"/>
      <c r="AL5" s="58"/>
      <c r="AM5" s="60"/>
      <c r="AN5" s="58" t="s">
        <v>76</v>
      </c>
      <c r="AO5" s="58"/>
      <c r="AP5" s="58"/>
      <c r="AQ5" s="58"/>
      <c r="AR5" s="56"/>
      <c r="AS5" s="57"/>
    </row>
    <row r="6" spans="1:49" ht="63.75" thickBot="1" x14ac:dyDescent="0.3">
      <c r="A6" s="1" t="s">
        <v>5</v>
      </c>
      <c r="B6" s="6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9" t="s">
        <v>6</v>
      </c>
      <c r="H6" s="7" t="s">
        <v>7</v>
      </c>
      <c r="I6" s="7" t="s">
        <v>8</v>
      </c>
      <c r="J6" s="7" t="s">
        <v>9</v>
      </c>
      <c r="K6" s="10" t="s">
        <v>10</v>
      </c>
      <c r="L6" s="6" t="s">
        <v>6</v>
      </c>
      <c r="M6" s="7" t="s">
        <v>7</v>
      </c>
      <c r="N6" s="7" t="s">
        <v>8</v>
      </c>
      <c r="O6" s="7" t="s">
        <v>9</v>
      </c>
      <c r="P6" s="8" t="s">
        <v>10</v>
      </c>
      <c r="Q6" s="9" t="s">
        <v>6</v>
      </c>
      <c r="R6" s="7" t="s">
        <v>7</v>
      </c>
      <c r="S6" s="7" t="s">
        <v>8</v>
      </c>
      <c r="T6" s="7" t="s">
        <v>9</v>
      </c>
      <c r="U6" s="10" t="s">
        <v>10</v>
      </c>
      <c r="V6" s="6" t="s">
        <v>6</v>
      </c>
      <c r="W6" s="7" t="s">
        <v>7</v>
      </c>
      <c r="X6" s="7" t="s">
        <v>8</v>
      </c>
      <c r="Y6" s="7" t="s">
        <v>9</v>
      </c>
      <c r="Z6" s="8" t="s">
        <v>10</v>
      </c>
      <c r="AA6" s="9" t="s">
        <v>6</v>
      </c>
      <c r="AB6" s="7" t="s">
        <v>7</v>
      </c>
      <c r="AC6" s="7" t="s">
        <v>8</v>
      </c>
      <c r="AD6" s="7" t="s">
        <v>9</v>
      </c>
      <c r="AE6" s="10" t="s">
        <v>10</v>
      </c>
      <c r="AF6" s="6" t="s">
        <v>7</v>
      </c>
      <c r="AG6" s="7" t="s">
        <v>8</v>
      </c>
      <c r="AH6" s="7" t="s">
        <v>9</v>
      </c>
      <c r="AI6" s="8" t="s">
        <v>10</v>
      </c>
      <c r="AJ6" s="7" t="s">
        <v>7</v>
      </c>
      <c r="AK6" s="7" t="s">
        <v>8</v>
      </c>
      <c r="AL6" s="7" t="s">
        <v>9</v>
      </c>
      <c r="AM6" s="10" t="s">
        <v>10</v>
      </c>
      <c r="AN6" s="6" t="s">
        <v>7</v>
      </c>
      <c r="AO6" s="7" t="s">
        <v>8</v>
      </c>
      <c r="AP6" s="7" t="s">
        <v>9</v>
      </c>
      <c r="AQ6" s="8" t="s">
        <v>10</v>
      </c>
      <c r="AR6" s="56"/>
      <c r="AS6" s="57"/>
    </row>
    <row r="7" spans="1:49" x14ac:dyDescent="0.25">
      <c r="A7" s="11" t="s">
        <v>12</v>
      </c>
      <c r="B7" s="12">
        <v>28</v>
      </c>
      <c r="C7" s="13">
        <v>34</v>
      </c>
      <c r="D7" s="14">
        <f t="shared" ref="D7:D8" si="0">SUM(B7,C7)</f>
        <v>62</v>
      </c>
      <c r="E7" s="15" t="str">
        <f t="shared" ref="E7:E8" si="1">IF(OR(B7="AB",C7="AB"),"F",IF(AND(B7&gt;=25,C7&gt;=25),IF(D7&gt;=90,"O",IF(D7&gt;=80,"S",IF(D7&gt;=70,"A",IF(D7&gt;=65,"B",IF(D7&gt;=60,"C",IF(D7&gt;=55,"D",IF(D7&gt;=50,"E","F"))))))),"F"))</f>
        <v>C</v>
      </c>
      <c r="F7" s="16">
        <f t="shared" ref="F7:F8" si="2">IF(E7="O",10,IF(E7="S",9,IF(E7="A",8,IF(E7="B",7,IF(E7="C",6,IF(E7="D",5,IF(E7="E",4,0)))))))</f>
        <v>6</v>
      </c>
      <c r="G7" s="17">
        <v>38</v>
      </c>
      <c r="H7" s="13">
        <v>31</v>
      </c>
      <c r="I7" s="14">
        <f t="shared" ref="I7:I8" si="3">SUM(G7,H7)</f>
        <v>69</v>
      </c>
      <c r="J7" s="15" t="str">
        <f t="shared" ref="J7:J8" si="4">IF(OR(G7="AB",H7="AB"),"F",IF(AND(G7&gt;=25,H7&gt;=25),IF(I7&gt;=90,"O",IF(I7&gt;=80,"S",IF(I7&gt;=70,"A",IF(I7&gt;=65,"B",IF(I7&gt;=60,"C",IF(I7&gt;=55,"D",IF(I7&gt;=50,"E","F"))))))),"F"))</f>
        <v>B</v>
      </c>
      <c r="K7" s="16">
        <f t="shared" ref="K7:K8" si="5">IF(J7="O",10,IF(J7="S",9,IF(J7="A",8,IF(J7="B",7,IF(J7="C",6,IF(J7="D",5,IF(J7="E",4,0)))))))</f>
        <v>7</v>
      </c>
      <c r="L7" s="12">
        <v>30</v>
      </c>
      <c r="M7" s="13">
        <v>31</v>
      </c>
      <c r="N7" s="14">
        <f t="shared" ref="N7:N8" si="6">SUM(L7,M7)</f>
        <v>61</v>
      </c>
      <c r="O7" s="15" t="str">
        <f t="shared" ref="O7:O8" si="7">IF(OR(L7="AB",M7="AB"),"F",IF(AND(L7&gt;=25,M7&gt;=25),IF(N7&gt;=90,"O",IF(N7&gt;=80,"S",IF(N7&gt;=70,"A",IF(N7&gt;=65,"B",IF(N7&gt;=60,"C",IF(N7&gt;=55,"D",IF(N7&gt;=50,"E","F"))))))),"F"))</f>
        <v>C</v>
      </c>
      <c r="P7" s="16">
        <f t="shared" ref="P7:P8" si="8">IF(O7="O",10,IF(O7="S",9,IF(O7="A",8,IF(O7="B",7,IF(O7="C",6,IF(O7="D",5,IF(O7="E",4,0)))))))</f>
        <v>6</v>
      </c>
      <c r="Q7" s="17">
        <v>36</v>
      </c>
      <c r="R7" s="13">
        <v>40</v>
      </c>
      <c r="S7" s="14">
        <f t="shared" ref="S7:S8" si="9">SUM(Q7,R7)</f>
        <v>76</v>
      </c>
      <c r="T7" s="15" t="str">
        <f t="shared" ref="T7:T8" si="10">IF(OR(Q7="AB",R7="AB"),"F",IF(AND(Q7&gt;=25,R7&gt;=25),IF(S7&gt;=90,"O",IF(S7&gt;=80,"S",IF(S7&gt;=70,"A",IF(S7&gt;=65,"B",IF(S7&gt;=60,"C",IF(S7&gt;=55,"D",IF(S7&gt;=50,"E","F"))))))),"F"))</f>
        <v>A</v>
      </c>
      <c r="U7" s="16">
        <f t="shared" ref="U7:U8" si="11">IF(T7="O",10,IF(T7="S",9,IF(T7="A",8,IF(T7="B",7,IF(T7="C",6,IF(T7="D",5,IF(T7="E",4,0)))))))</f>
        <v>8</v>
      </c>
      <c r="V7" s="12">
        <v>36</v>
      </c>
      <c r="W7" s="13">
        <v>38</v>
      </c>
      <c r="X7" s="14">
        <f t="shared" ref="X7:X8" si="12">SUM(V7,W7)</f>
        <v>74</v>
      </c>
      <c r="Y7" s="15" t="str">
        <f t="shared" ref="Y7:Y8" si="13">IF(OR(V7="AB",W7="AB"),"F",IF(AND(V7&gt;=25,W7&gt;=25),IF(X7&gt;=90,"O",IF(X7&gt;=80,"S",IF(X7&gt;=70,"A",IF(X7&gt;=65,"B",IF(X7&gt;=60,"C",IF(X7&gt;=55,"D",IF(X7&gt;=50,"E","F"))))))),"F"))</f>
        <v>A</v>
      </c>
      <c r="Z7" s="16">
        <f t="shared" ref="Z7:Z8" si="14">IF(Y7="O",10,IF(Y7="S",9,IF(Y7="A",8,IF(Y7="B",7,IF(Y7="C",6,IF(Y7="D",5,IF(Y7="E",4,0)))))))</f>
        <v>8</v>
      </c>
      <c r="AA7" s="17">
        <v>32</v>
      </c>
      <c r="AB7" s="13">
        <v>32</v>
      </c>
      <c r="AC7" s="14">
        <f t="shared" ref="AC7:AC8" si="15">SUM(AA7,AB7)</f>
        <v>64</v>
      </c>
      <c r="AD7" s="15" t="str">
        <f t="shared" ref="AD7:AD8" si="16">IF(OR(AA7="AB",AB7="AB"),"F",IF(AND(AA7&gt;=25,AB7&gt;=25),IF(AC7&gt;=90,"O",IF(AC7&gt;=80,"S",IF(AC7&gt;=70,"A",IF(AC7&gt;=65,"B",IF(AC7&gt;=60,"C",IF(AC7&gt;=55,"D",IF(AC7&gt;=50,"E","F"))))))),"F"))</f>
        <v>C</v>
      </c>
      <c r="AE7" s="18">
        <f t="shared" ref="AE7:AE8" si="17">IF(AD7="O",10,IF(AD7="S",9,IF(AD7="A",8,IF(AD7="B",7,IF(AD7="C",6,IF(AD7="D",5,IF(AD7="E",4,0)))))))</f>
        <v>6</v>
      </c>
      <c r="AF7" s="19">
        <v>41</v>
      </c>
      <c r="AG7" s="13">
        <v>41</v>
      </c>
      <c r="AH7" s="14" t="str">
        <f t="shared" ref="AH7:AH8" si="18">IF(AG7="AB","F",IF(AG7&lt;25,"F",IF(AG7&lt;27,"E",IF(AG7&lt;30,"D",IF(AG7&lt;32,"C",IF(AG7&lt;35,"B",IF(AG7&lt;40,"A",IF(AG7&lt;45,"S",IF(AG7&lt;=50,"O")))))))))</f>
        <v>S</v>
      </c>
      <c r="AI7" s="16">
        <f t="shared" ref="AI7:AI8" si="19">IF(AH7="F",0,IF(AH7="E",4,IF(AH7="D",5,IF(AH7="C",6,IF(AH7="B",7,IF(AH7="A",8,IF(AH7="S",9,IF(AH7="O",10,"!!!"))))))))</f>
        <v>9</v>
      </c>
      <c r="AJ7" s="13">
        <v>43</v>
      </c>
      <c r="AK7" s="13">
        <v>43</v>
      </c>
      <c r="AL7" s="14" t="str">
        <f t="shared" ref="AL7:AL8" si="20">IF(AK7="AB","F",IF(AK7&lt;25,"F",IF(AK7&lt;27,"E",IF(AK7&lt;30,"D",IF(AK7&lt;32,"C",IF(AK7&lt;35,"B",IF(AK7&lt;40,"A",IF(AK7&lt;45,"S",IF(AK7&lt;=50,"O")))))))))</f>
        <v>S</v>
      </c>
      <c r="AM7" s="16">
        <f t="shared" ref="AM7:AM8" si="21">IF(AL7="F",0,IF(AL7="E",4,IF(AL7="D",5,IF(AL7="C",6,IF(AL7="B",7,IF(AL7="A",8,IF(AL7="S",9,IF(AL7="O",10,"!!!"))))))))</f>
        <v>9</v>
      </c>
      <c r="AN7" s="19">
        <v>43</v>
      </c>
      <c r="AO7" s="13">
        <v>43</v>
      </c>
      <c r="AP7" s="14" t="str">
        <f t="shared" ref="AP7:AP8" si="22">IF(AO7="AB","F",IF(AO7&lt;25,"F",IF(AO7&lt;27,"E",IF(AO7&lt;30,"D",IF(AO7&lt;32,"C",IF(AO7&lt;35,"B",IF(AO7&lt;40,"A",IF(AO7&lt;45,"S",IF(AO7&lt;=50,"O")))))))))</f>
        <v>S</v>
      </c>
      <c r="AQ7" s="16">
        <f t="shared" ref="AQ7:AQ8" si="23">IF(AP7="F",0,IF(AP7="E",4,IF(AP7="D",5,IF(AP7="C",6,IF(AP7="B",7,IF(AP7="A",8,IF(AP7="S",9,IF(AP7="O",10,"!!!"))))))))</f>
        <v>9</v>
      </c>
      <c r="AR7" s="43" t="str">
        <f t="shared" ref="AR7:AR53" si="24">IF(OR(E7="F",J7="F",O7="F",T7="F",Y7="F",AD7="F",AH7="F",AL7="F",AP7="F"),"Fail","Pass")</f>
        <v>Pass</v>
      </c>
      <c r="AS7" s="42" t="str">
        <f>FIXED(ROUND(SUM(F7*3,K7*3,P7*4,U7*4,Z7*4,AE7*4,AI7*2,AM7*2,AQ7*2)/28,2),2)</f>
        <v>7.32</v>
      </c>
      <c r="AT7" s="5"/>
      <c r="AU7" s="5"/>
      <c r="AV7" s="5"/>
      <c r="AW7" s="5"/>
    </row>
    <row r="8" spans="1:49" x14ac:dyDescent="0.25">
      <c r="A8" s="20" t="s">
        <v>13</v>
      </c>
      <c r="B8" s="21">
        <v>41</v>
      </c>
      <c r="C8" s="22">
        <v>37</v>
      </c>
      <c r="D8" s="23">
        <f t="shared" si="0"/>
        <v>78</v>
      </c>
      <c r="E8" s="24" t="str">
        <f t="shared" si="1"/>
        <v>A</v>
      </c>
      <c r="F8" s="25">
        <f t="shared" si="2"/>
        <v>8</v>
      </c>
      <c r="G8" s="26">
        <v>40</v>
      </c>
      <c r="H8" s="22">
        <v>38</v>
      </c>
      <c r="I8" s="23">
        <f t="shared" si="3"/>
        <v>78</v>
      </c>
      <c r="J8" s="24" t="str">
        <f t="shared" si="4"/>
        <v>A</v>
      </c>
      <c r="K8" s="25">
        <f t="shared" si="5"/>
        <v>8</v>
      </c>
      <c r="L8" s="21">
        <v>43</v>
      </c>
      <c r="M8" s="22">
        <v>38</v>
      </c>
      <c r="N8" s="23">
        <f t="shared" si="6"/>
        <v>81</v>
      </c>
      <c r="O8" s="24" t="str">
        <f t="shared" si="7"/>
        <v>S</v>
      </c>
      <c r="P8" s="25">
        <f t="shared" si="8"/>
        <v>9</v>
      </c>
      <c r="Q8" s="26">
        <v>40</v>
      </c>
      <c r="R8" s="22">
        <v>44</v>
      </c>
      <c r="S8" s="23">
        <f t="shared" si="9"/>
        <v>84</v>
      </c>
      <c r="T8" s="24" t="str">
        <f t="shared" si="10"/>
        <v>S</v>
      </c>
      <c r="U8" s="25">
        <f t="shared" si="11"/>
        <v>9</v>
      </c>
      <c r="V8" s="21">
        <v>37</v>
      </c>
      <c r="W8" s="22">
        <v>46</v>
      </c>
      <c r="X8" s="23">
        <f t="shared" si="12"/>
        <v>83</v>
      </c>
      <c r="Y8" s="24" t="str">
        <f t="shared" si="13"/>
        <v>S</v>
      </c>
      <c r="Z8" s="25">
        <f t="shared" si="14"/>
        <v>9</v>
      </c>
      <c r="AA8" s="26">
        <v>35</v>
      </c>
      <c r="AB8" s="22">
        <v>33</v>
      </c>
      <c r="AC8" s="23">
        <f t="shared" si="15"/>
        <v>68</v>
      </c>
      <c r="AD8" s="24" t="str">
        <f t="shared" si="16"/>
        <v>B</v>
      </c>
      <c r="AE8" s="27">
        <f t="shared" si="17"/>
        <v>7</v>
      </c>
      <c r="AF8" s="28">
        <v>45</v>
      </c>
      <c r="AG8" s="22">
        <v>45</v>
      </c>
      <c r="AH8" s="23" t="str">
        <f t="shared" si="18"/>
        <v>O</v>
      </c>
      <c r="AI8" s="25">
        <f t="shared" si="19"/>
        <v>10</v>
      </c>
      <c r="AJ8" s="22">
        <v>46</v>
      </c>
      <c r="AK8" s="22">
        <v>46</v>
      </c>
      <c r="AL8" s="23" t="str">
        <f t="shared" si="20"/>
        <v>O</v>
      </c>
      <c r="AM8" s="25">
        <f t="shared" si="21"/>
        <v>10</v>
      </c>
      <c r="AN8" s="28">
        <v>45</v>
      </c>
      <c r="AO8" s="22">
        <v>45</v>
      </c>
      <c r="AP8" s="23" t="str">
        <f t="shared" si="22"/>
        <v>O</v>
      </c>
      <c r="AQ8" s="25">
        <f t="shared" si="23"/>
        <v>10</v>
      </c>
      <c r="AR8" s="44" t="str">
        <f t="shared" si="24"/>
        <v>Pass</v>
      </c>
      <c r="AS8" s="46" t="str">
        <f t="shared" ref="AS8:AS53" si="25">FIXED(ROUND(SUM(F8*3,K8*3,P8*4,U8*4,Z8*4,AE8*4,AI8*2,AM8*2,AQ8*2)/28,2),2)</f>
        <v>8.71</v>
      </c>
      <c r="AT8" s="5"/>
      <c r="AU8" s="5"/>
      <c r="AV8" s="5"/>
      <c r="AW8" s="5"/>
    </row>
    <row r="9" spans="1:49" x14ac:dyDescent="0.25">
      <c r="A9" s="20" t="s">
        <v>14</v>
      </c>
      <c r="B9" s="21">
        <v>14</v>
      </c>
      <c r="C9" s="22">
        <v>25</v>
      </c>
      <c r="D9" s="23">
        <f t="shared" ref="D9:D53" si="26">SUM(B9,C9)</f>
        <v>39</v>
      </c>
      <c r="E9" s="24" t="str">
        <f t="shared" ref="E9:E53" si="27">IF(OR(B9="AB",C9="AB"),"F",IF(AND(B9&gt;=25,C9&gt;=25),IF(D9&gt;=90,"O",IF(D9&gt;=80,"S",IF(D9&gt;=70,"A",IF(D9&gt;=65,"B",IF(D9&gt;=60,"C",IF(D9&gt;=55,"D",IF(D9&gt;=50,"E","F"))))))),"F"))</f>
        <v>F</v>
      </c>
      <c r="F9" s="25">
        <f t="shared" ref="F9:F53" si="28">IF(E9="O",10,IF(E9="S",9,IF(E9="A",8,IF(E9="B",7,IF(E9="C",6,IF(E9="D",5,IF(E9="E",4,0)))))))</f>
        <v>0</v>
      </c>
      <c r="G9" s="26">
        <v>25</v>
      </c>
      <c r="H9" s="22">
        <v>25</v>
      </c>
      <c r="I9" s="23">
        <f t="shared" ref="I9:I53" si="29">SUM(G9,H9)</f>
        <v>50</v>
      </c>
      <c r="J9" s="24" t="str">
        <f t="shared" ref="J9:J53" si="30">IF(OR(G9="AB",H9="AB"),"F",IF(AND(G9&gt;=25,H9&gt;=25),IF(I9&gt;=90,"O",IF(I9&gt;=80,"S",IF(I9&gt;=70,"A",IF(I9&gt;=65,"B",IF(I9&gt;=60,"C",IF(I9&gt;=55,"D",IF(I9&gt;=50,"E","F"))))))),"F"))</f>
        <v>E</v>
      </c>
      <c r="K9" s="25">
        <f t="shared" ref="K9:K53" si="31">IF(J9="O",10,IF(J9="S",9,IF(J9="A",8,IF(J9="B",7,IF(J9="C",6,IF(J9="D",5,IF(J9="E",4,0)))))))</f>
        <v>4</v>
      </c>
      <c r="L9" s="21">
        <v>25</v>
      </c>
      <c r="M9" s="22">
        <v>26</v>
      </c>
      <c r="N9" s="23">
        <f t="shared" ref="N9:N53" si="32">SUM(L9,M9)</f>
        <v>51</v>
      </c>
      <c r="O9" s="24" t="str">
        <f t="shared" ref="O9:O53" si="33">IF(OR(L9="AB",M9="AB"),"F",IF(AND(L9&gt;=25,M9&gt;=25),IF(N9&gt;=90,"O",IF(N9&gt;=80,"S",IF(N9&gt;=70,"A",IF(N9&gt;=65,"B",IF(N9&gt;=60,"C",IF(N9&gt;=55,"D",IF(N9&gt;=50,"E","F"))))))),"F"))</f>
        <v>E</v>
      </c>
      <c r="P9" s="25">
        <f t="shared" ref="P9:P53" si="34">IF(O9="O",10,IF(O9="S",9,IF(O9="A",8,IF(O9="B",7,IF(O9="C",6,IF(O9="D",5,IF(O9="E",4,0)))))))</f>
        <v>4</v>
      </c>
      <c r="Q9" s="26">
        <v>31</v>
      </c>
      <c r="R9" s="22">
        <v>28</v>
      </c>
      <c r="S9" s="23">
        <f t="shared" ref="S9:S53" si="35">SUM(Q9,R9)</f>
        <v>59</v>
      </c>
      <c r="T9" s="24" t="str">
        <f t="shared" ref="T9:T53" si="36">IF(OR(Q9="AB",R9="AB"),"F",IF(AND(Q9&gt;=25,R9&gt;=25),IF(S9&gt;=90,"O",IF(S9&gt;=80,"S",IF(S9&gt;=70,"A",IF(S9&gt;=65,"B",IF(S9&gt;=60,"C",IF(S9&gt;=55,"D",IF(S9&gt;=50,"E","F"))))))),"F"))</f>
        <v>D</v>
      </c>
      <c r="U9" s="25">
        <f t="shared" ref="U9:U53" si="37">IF(T9="O",10,IF(T9="S",9,IF(T9="A",8,IF(T9="B",7,IF(T9="C",6,IF(T9="D",5,IF(T9="E",4,0)))))))</f>
        <v>5</v>
      </c>
      <c r="V9" s="21">
        <v>30</v>
      </c>
      <c r="W9" s="22">
        <v>30</v>
      </c>
      <c r="X9" s="23">
        <f t="shared" ref="X9:X53" si="38">SUM(V9,W9)</f>
        <v>60</v>
      </c>
      <c r="Y9" s="24" t="str">
        <f t="shared" ref="Y9:Y53" si="39">IF(OR(V9="AB",W9="AB"),"F",IF(AND(V9&gt;=25,W9&gt;=25),IF(X9&gt;=90,"O",IF(X9&gt;=80,"S",IF(X9&gt;=70,"A",IF(X9&gt;=65,"B",IF(X9&gt;=60,"C",IF(X9&gt;=55,"D",IF(X9&gt;=50,"E","F"))))))),"F"))</f>
        <v>C</v>
      </c>
      <c r="Z9" s="25">
        <f t="shared" ref="Z9:Z53" si="40">IF(Y9="O",10,IF(Y9="S",9,IF(Y9="A",8,IF(Y9="B",7,IF(Y9="C",6,IF(Y9="D",5,IF(Y9="E",4,0)))))))</f>
        <v>6</v>
      </c>
      <c r="AA9" s="26">
        <v>25</v>
      </c>
      <c r="AB9" s="22">
        <v>25</v>
      </c>
      <c r="AC9" s="23">
        <f t="shared" ref="AC9:AC53" si="41">SUM(AA9,AB9)</f>
        <v>50</v>
      </c>
      <c r="AD9" s="24" t="str">
        <f t="shared" ref="AD9:AD53" si="42">IF(OR(AA9="AB",AB9="AB"),"F",IF(AND(AA9&gt;=25,AB9&gt;=25),IF(AC9&gt;=90,"O",IF(AC9&gt;=80,"S",IF(AC9&gt;=70,"A",IF(AC9&gt;=65,"B",IF(AC9&gt;=60,"C",IF(AC9&gt;=55,"D",IF(AC9&gt;=50,"E","F"))))))),"F"))</f>
        <v>E</v>
      </c>
      <c r="AE9" s="27">
        <f t="shared" ref="AE9:AE53" si="43">IF(AD9="O",10,IF(AD9="S",9,IF(AD9="A",8,IF(AD9="B",7,IF(AD9="C",6,IF(AD9="D",5,IF(AD9="E",4,0)))))))</f>
        <v>4</v>
      </c>
      <c r="AF9" s="28">
        <v>25</v>
      </c>
      <c r="AG9" s="22">
        <v>25</v>
      </c>
      <c r="AH9" s="23" t="str">
        <f t="shared" ref="AH9:AH53" si="44">IF(AG9="AB","F",IF(AG9&lt;25,"F",IF(AG9&lt;27,"E",IF(AG9&lt;30,"D",IF(AG9&lt;32,"C",IF(AG9&lt;35,"B",IF(AG9&lt;40,"A",IF(AG9&lt;45,"S",IF(AG9&lt;=50,"O")))))))))</f>
        <v>E</v>
      </c>
      <c r="AI9" s="25">
        <f t="shared" ref="AI9:AI53" si="45">IF(AH9="F",0,IF(AH9="E",4,IF(AH9="D",5,IF(AH9="C",6,IF(AH9="B",7,IF(AH9="A",8,IF(AH9="S",9,IF(AH9="O",10,"!!!"))))))))</f>
        <v>4</v>
      </c>
      <c r="AJ9" s="22">
        <v>30</v>
      </c>
      <c r="AK9" s="22">
        <v>30</v>
      </c>
      <c r="AL9" s="23" t="str">
        <f t="shared" ref="AL9:AL53" si="46">IF(AK9="AB","F",IF(AK9&lt;25,"F",IF(AK9&lt;27,"E",IF(AK9&lt;30,"D",IF(AK9&lt;32,"C",IF(AK9&lt;35,"B",IF(AK9&lt;40,"A",IF(AK9&lt;45,"S",IF(AK9&lt;=50,"O")))))))))</f>
        <v>C</v>
      </c>
      <c r="AM9" s="25">
        <f t="shared" ref="AM9:AM53" si="47">IF(AL9="F",0,IF(AL9="E",4,IF(AL9="D",5,IF(AL9="C",6,IF(AL9="B",7,IF(AL9="A",8,IF(AL9="S",9,IF(AL9="O",10,"!!!"))))))))</f>
        <v>6</v>
      </c>
      <c r="AN9" s="28">
        <v>35</v>
      </c>
      <c r="AO9" s="22">
        <v>35</v>
      </c>
      <c r="AP9" s="23" t="str">
        <f t="shared" ref="AP9:AP53" si="48">IF(AO9="AB","F",IF(AO9&lt;25,"F",IF(AO9&lt;27,"E",IF(AO9&lt;30,"D",IF(AO9&lt;32,"C",IF(AO9&lt;35,"B",IF(AO9&lt;40,"A",IF(AO9&lt;45,"S",IF(AO9&lt;=50,"O")))))))))</f>
        <v>A</v>
      </c>
      <c r="AQ9" s="25">
        <f t="shared" ref="AQ9:AQ53" si="49">IF(AP9="F",0,IF(AP9="E",4,IF(AP9="D",5,IF(AP9="C",6,IF(AP9="B",7,IF(AP9="A",8,IF(AP9="S",9,IF(AP9="O",10,"!!!"))))))))</f>
        <v>8</v>
      </c>
      <c r="AR9" s="44" t="str">
        <f t="shared" si="24"/>
        <v>Fail</v>
      </c>
      <c r="AS9" s="46" t="str">
        <f t="shared" si="25"/>
        <v>4.43</v>
      </c>
      <c r="AT9" s="5"/>
      <c r="AU9" s="5"/>
      <c r="AV9" s="5"/>
      <c r="AW9" s="5"/>
    </row>
    <row r="10" spans="1:49" x14ac:dyDescent="0.25">
      <c r="A10" s="20" t="s">
        <v>15</v>
      </c>
      <c r="B10" s="21">
        <v>31</v>
      </c>
      <c r="C10" s="22">
        <v>36</v>
      </c>
      <c r="D10" s="23">
        <f t="shared" si="26"/>
        <v>67</v>
      </c>
      <c r="E10" s="24" t="str">
        <f t="shared" si="27"/>
        <v>B</v>
      </c>
      <c r="F10" s="25">
        <f t="shared" si="28"/>
        <v>7</v>
      </c>
      <c r="G10" s="26">
        <v>45</v>
      </c>
      <c r="H10" s="22">
        <v>36</v>
      </c>
      <c r="I10" s="23">
        <f t="shared" si="29"/>
        <v>81</v>
      </c>
      <c r="J10" s="24" t="str">
        <f t="shared" si="30"/>
        <v>S</v>
      </c>
      <c r="K10" s="25">
        <f t="shared" si="31"/>
        <v>9</v>
      </c>
      <c r="L10" s="21">
        <v>37</v>
      </c>
      <c r="M10" s="22">
        <v>34</v>
      </c>
      <c r="N10" s="23">
        <f t="shared" si="32"/>
        <v>71</v>
      </c>
      <c r="O10" s="24" t="str">
        <f t="shared" si="33"/>
        <v>A</v>
      </c>
      <c r="P10" s="25">
        <f t="shared" si="34"/>
        <v>8</v>
      </c>
      <c r="Q10" s="26">
        <v>30</v>
      </c>
      <c r="R10" s="22">
        <v>38</v>
      </c>
      <c r="S10" s="23">
        <f t="shared" si="35"/>
        <v>68</v>
      </c>
      <c r="T10" s="24" t="str">
        <f t="shared" si="36"/>
        <v>B</v>
      </c>
      <c r="U10" s="25">
        <f t="shared" si="37"/>
        <v>7</v>
      </c>
      <c r="V10" s="21">
        <v>30</v>
      </c>
      <c r="W10" s="22">
        <v>34</v>
      </c>
      <c r="X10" s="23">
        <f t="shared" si="38"/>
        <v>64</v>
      </c>
      <c r="Y10" s="24" t="str">
        <f t="shared" si="39"/>
        <v>C</v>
      </c>
      <c r="Z10" s="25">
        <f t="shared" si="40"/>
        <v>6</v>
      </c>
      <c r="AA10" s="26">
        <v>30</v>
      </c>
      <c r="AB10" s="22">
        <v>34</v>
      </c>
      <c r="AC10" s="23">
        <f t="shared" si="41"/>
        <v>64</v>
      </c>
      <c r="AD10" s="24" t="str">
        <f t="shared" si="42"/>
        <v>C</v>
      </c>
      <c r="AE10" s="27">
        <f t="shared" si="43"/>
        <v>6</v>
      </c>
      <c r="AF10" s="28">
        <v>41</v>
      </c>
      <c r="AG10" s="22">
        <v>41</v>
      </c>
      <c r="AH10" s="23" t="str">
        <f t="shared" si="44"/>
        <v>S</v>
      </c>
      <c r="AI10" s="25">
        <f t="shared" si="45"/>
        <v>9</v>
      </c>
      <c r="AJ10" s="22">
        <v>40</v>
      </c>
      <c r="AK10" s="22">
        <v>40</v>
      </c>
      <c r="AL10" s="23" t="str">
        <f t="shared" si="46"/>
        <v>S</v>
      </c>
      <c r="AM10" s="25">
        <f t="shared" si="47"/>
        <v>9</v>
      </c>
      <c r="AN10" s="28">
        <v>40</v>
      </c>
      <c r="AO10" s="22">
        <v>40</v>
      </c>
      <c r="AP10" s="23" t="str">
        <f t="shared" si="48"/>
        <v>S</v>
      </c>
      <c r="AQ10" s="25">
        <f t="shared" si="49"/>
        <v>9</v>
      </c>
      <c r="AR10" s="44" t="str">
        <f t="shared" si="24"/>
        <v>Pass</v>
      </c>
      <c r="AS10" s="46" t="str">
        <f t="shared" si="25"/>
        <v>7.50</v>
      </c>
      <c r="AT10" s="5"/>
      <c r="AU10" s="5"/>
      <c r="AV10" s="5"/>
      <c r="AW10" s="5"/>
    </row>
    <row r="11" spans="1:49" x14ac:dyDescent="0.25">
      <c r="A11" s="20" t="s">
        <v>16</v>
      </c>
      <c r="B11" s="21">
        <v>43</v>
      </c>
      <c r="C11" s="22">
        <v>42</v>
      </c>
      <c r="D11" s="23">
        <f t="shared" si="26"/>
        <v>85</v>
      </c>
      <c r="E11" s="24" t="str">
        <f t="shared" si="27"/>
        <v>S</v>
      </c>
      <c r="F11" s="25">
        <f t="shared" si="28"/>
        <v>9</v>
      </c>
      <c r="G11" s="26">
        <v>43</v>
      </c>
      <c r="H11" s="22">
        <v>41</v>
      </c>
      <c r="I11" s="23">
        <f t="shared" si="29"/>
        <v>84</v>
      </c>
      <c r="J11" s="24" t="str">
        <f t="shared" si="30"/>
        <v>S</v>
      </c>
      <c r="K11" s="25">
        <f t="shared" si="31"/>
        <v>9</v>
      </c>
      <c r="L11" s="21">
        <v>41</v>
      </c>
      <c r="M11" s="22">
        <v>44</v>
      </c>
      <c r="N11" s="23">
        <f t="shared" si="32"/>
        <v>85</v>
      </c>
      <c r="O11" s="24" t="str">
        <f t="shared" si="33"/>
        <v>S</v>
      </c>
      <c r="P11" s="25">
        <f t="shared" si="34"/>
        <v>9</v>
      </c>
      <c r="Q11" s="26">
        <v>32</v>
      </c>
      <c r="R11" s="22">
        <v>45</v>
      </c>
      <c r="S11" s="23">
        <f t="shared" si="35"/>
        <v>77</v>
      </c>
      <c r="T11" s="24" t="str">
        <f t="shared" si="36"/>
        <v>A</v>
      </c>
      <c r="U11" s="25">
        <f t="shared" si="37"/>
        <v>8</v>
      </c>
      <c r="V11" s="21">
        <v>39</v>
      </c>
      <c r="W11" s="22">
        <v>45</v>
      </c>
      <c r="X11" s="23">
        <f t="shared" si="38"/>
        <v>84</v>
      </c>
      <c r="Y11" s="24" t="str">
        <f t="shared" si="39"/>
        <v>S</v>
      </c>
      <c r="Z11" s="25">
        <f t="shared" si="40"/>
        <v>9</v>
      </c>
      <c r="AA11" s="26">
        <v>36</v>
      </c>
      <c r="AB11" s="22">
        <v>40</v>
      </c>
      <c r="AC11" s="23">
        <f t="shared" si="41"/>
        <v>76</v>
      </c>
      <c r="AD11" s="24" t="str">
        <f t="shared" si="42"/>
        <v>A</v>
      </c>
      <c r="AE11" s="27">
        <f t="shared" si="43"/>
        <v>8</v>
      </c>
      <c r="AF11" s="28">
        <v>47</v>
      </c>
      <c r="AG11" s="22">
        <v>47</v>
      </c>
      <c r="AH11" s="23" t="str">
        <f t="shared" si="44"/>
        <v>O</v>
      </c>
      <c r="AI11" s="25">
        <f t="shared" si="45"/>
        <v>10</v>
      </c>
      <c r="AJ11" s="22">
        <v>48</v>
      </c>
      <c r="AK11" s="22">
        <v>48</v>
      </c>
      <c r="AL11" s="23" t="str">
        <f t="shared" si="46"/>
        <v>O</v>
      </c>
      <c r="AM11" s="25">
        <f t="shared" si="47"/>
        <v>10</v>
      </c>
      <c r="AN11" s="28">
        <v>46</v>
      </c>
      <c r="AO11" s="22">
        <v>46</v>
      </c>
      <c r="AP11" s="23" t="str">
        <f t="shared" si="48"/>
        <v>O</v>
      </c>
      <c r="AQ11" s="25">
        <f t="shared" si="49"/>
        <v>10</v>
      </c>
      <c r="AR11" s="44" t="str">
        <f t="shared" si="24"/>
        <v>Pass</v>
      </c>
      <c r="AS11" s="46" t="str">
        <f t="shared" si="25"/>
        <v>8.93</v>
      </c>
      <c r="AT11" s="5"/>
      <c r="AU11" s="5"/>
      <c r="AV11" s="5"/>
      <c r="AW11" s="5"/>
    </row>
    <row r="12" spans="1:49" x14ac:dyDescent="0.25">
      <c r="A12" s="20" t="s">
        <v>17</v>
      </c>
      <c r="B12" s="21">
        <v>34</v>
      </c>
      <c r="C12" s="22">
        <v>39</v>
      </c>
      <c r="D12" s="23">
        <f t="shared" si="26"/>
        <v>73</v>
      </c>
      <c r="E12" s="24" t="str">
        <f t="shared" si="27"/>
        <v>A</v>
      </c>
      <c r="F12" s="25">
        <f t="shared" si="28"/>
        <v>8</v>
      </c>
      <c r="G12" s="26">
        <v>37</v>
      </c>
      <c r="H12" s="22">
        <v>37</v>
      </c>
      <c r="I12" s="23">
        <f t="shared" si="29"/>
        <v>74</v>
      </c>
      <c r="J12" s="24" t="str">
        <f t="shared" si="30"/>
        <v>A</v>
      </c>
      <c r="K12" s="25">
        <f t="shared" si="31"/>
        <v>8</v>
      </c>
      <c r="L12" s="21">
        <v>30</v>
      </c>
      <c r="M12" s="22">
        <v>36</v>
      </c>
      <c r="N12" s="23">
        <f t="shared" si="32"/>
        <v>66</v>
      </c>
      <c r="O12" s="24" t="str">
        <f t="shared" si="33"/>
        <v>B</v>
      </c>
      <c r="P12" s="25">
        <f t="shared" si="34"/>
        <v>7</v>
      </c>
      <c r="Q12" s="26">
        <v>34</v>
      </c>
      <c r="R12" s="22">
        <v>38</v>
      </c>
      <c r="S12" s="23">
        <f t="shared" si="35"/>
        <v>72</v>
      </c>
      <c r="T12" s="24" t="str">
        <f t="shared" si="36"/>
        <v>A</v>
      </c>
      <c r="U12" s="25">
        <f t="shared" si="37"/>
        <v>8</v>
      </c>
      <c r="V12" s="21">
        <v>31</v>
      </c>
      <c r="W12" s="22">
        <v>39</v>
      </c>
      <c r="X12" s="23">
        <f t="shared" si="38"/>
        <v>70</v>
      </c>
      <c r="Y12" s="24" t="str">
        <f t="shared" si="39"/>
        <v>A</v>
      </c>
      <c r="Z12" s="25">
        <f t="shared" si="40"/>
        <v>8</v>
      </c>
      <c r="AA12" s="26">
        <v>32</v>
      </c>
      <c r="AB12" s="22">
        <v>36</v>
      </c>
      <c r="AC12" s="23">
        <f t="shared" si="41"/>
        <v>68</v>
      </c>
      <c r="AD12" s="24" t="str">
        <f t="shared" si="42"/>
        <v>B</v>
      </c>
      <c r="AE12" s="27">
        <f t="shared" si="43"/>
        <v>7</v>
      </c>
      <c r="AF12" s="28">
        <v>42</v>
      </c>
      <c r="AG12" s="22">
        <v>42</v>
      </c>
      <c r="AH12" s="23" t="str">
        <f t="shared" si="44"/>
        <v>S</v>
      </c>
      <c r="AI12" s="25">
        <f t="shared" si="45"/>
        <v>9</v>
      </c>
      <c r="AJ12" s="22">
        <v>43</v>
      </c>
      <c r="AK12" s="22">
        <v>43</v>
      </c>
      <c r="AL12" s="23" t="str">
        <f t="shared" si="46"/>
        <v>S</v>
      </c>
      <c r="AM12" s="25">
        <f t="shared" si="47"/>
        <v>9</v>
      </c>
      <c r="AN12" s="28">
        <v>44</v>
      </c>
      <c r="AO12" s="22">
        <v>44</v>
      </c>
      <c r="AP12" s="23" t="str">
        <f t="shared" si="48"/>
        <v>S</v>
      </c>
      <c r="AQ12" s="25">
        <f t="shared" si="49"/>
        <v>9</v>
      </c>
      <c r="AR12" s="44" t="str">
        <f t="shared" si="24"/>
        <v>Pass</v>
      </c>
      <c r="AS12" s="46" t="str">
        <f t="shared" si="25"/>
        <v>7.93</v>
      </c>
      <c r="AT12" s="5"/>
      <c r="AU12" s="5"/>
      <c r="AV12" s="5"/>
      <c r="AW12" s="5"/>
    </row>
    <row r="13" spans="1:49" x14ac:dyDescent="0.25">
      <c r="A13" s="20" t="s">
        <v>18</v>
      </c>
      <c r="B13" s="21">
        <v>28</v>
      </c>
      <c r="C13" s="22">
        <v>30</v>
      </c>
      <c r="D13" s="23">
        <f t="shared" si="26"/>
        <v>58</v>
      </c>
      <c r="E13" s="24" t="str">
        <f t="shared" si="27"/>
        <v>D</v>
      </c>
      <c r="F13" s="25">
        <f t="shared" si="28"/>
        <v>5</v>
      </c>
      <c r="G13" s="26">
        <v>32</v>
      </c>
      <c r="H13" s="22">
        <v>31</v>
      </c>
      <c r="I13" s="23">
        <f t="shared" si="29"/>
        <v>63</v>
      </c>
      <c r="J13" s="24" t="str">
        <f t="shared" si="30"/>
        <v>C</v>
      </c>
      <c r="K13" s="25">
        <f t="shared" si="31"/>
        <v>6</v>
      </c>
      <c r="L13" s="21">
        <v>32</v>
      </c>
      <c r="M13" s="22">
        <v>31</v>
      </c>
      <c r="N13" s="23">
        <f t="shared" si="32"/>
        <v>63</v>
      </c>
      <c r="O13" s="24" t="str">
        <f t="shared" si="33"/>
        <v>C</v>
      </c>
      <c r="P13" s="25">
        <f t="shared" si="34"/>
        <v>6</v>
      </c>
      <c r="Q13" s="26">
        <v>30</v>
      </c>
      <c r="R13" s="22">
        <v>36</v>
      </c>
      <c r="S13" s="23">
        <f t="shared" si="35"/>
        <v>66</v>
      </c>
      <c r="T13" s="24" t="str">
        <f t="shared" si="36"/>
        <v>B</v>
      </c>
      <c r="U13" s="25">
        <f t="shared" si="37"/>
        <v>7</v>
      </c>
      <c r="V13" s="21">
        <v>28</v>
      </c>
      <c r="W13" s="22">
        <v>35</v>
      </c>
      <c r="X13" s="23">
        <f t="shared" si="38"/>
        <v>63</v>
      </c>
      <c r="Y13" s="24" t="str">
        <f t="shared" si="39"/>
        <v>C</v>
      </c>
      <c r="Z13" s="25">
        <f t="shared" si="40"/>
        <v>6</v>
      </c>
      <c r="AA13" s="26">
        <v>25</v>
      </c>
      <c r="AB13" s="22">
        <v>31</v>
      </c>
      <c r="AC13" s="23">
        <f t="shared" si="41"/>
        <v>56</v>
      </c>
      <c r="AD13" s="24" t="str">
        <f t="shared" si="42"/>
        <v>D</v>
      </c>
      <c r="AE13" s="27">
        <f t="shared" si="43"/>
        <v>5</v>
      </c>
      <c r="AF13" s="28">
        <v>39</v>
      </c>
      <c r="AG13" s="22">
        <v>39</v>
      </c>
      <c r="AH13" s="23" t="str">
        <f t="shared" si="44"/>
        <v>A</v>
      </c>
      <c r="AI13" s="25">
        <f t="shared" si="45"/>
        <v>8</v>
      </c>
      <c r="AJ13" s="22">
        <v>38</v>
      </c>
      <c r="AK13" s="22">
        <v>38</v>
      </c>
      <c r="AL13" s="23" t="str">
        <f t="shared" si="46"/>
        <v>A</v>
      </c>
      <c r="AM13" s="25">
        <f t="shared" si="47"/>
        <v>8</v>
      </c>
      <c r="AN13" s="28">
        <v>37</v>
      </c>
      <c r="AO13" s="22">
        <v>37</v>
      </c>
      <c r="AP13" s="23" t="str">
        <f t="shared" si="48"/>
        <v>A</v>
      </c>
      <c r="AQ13" s="25">
        <f t="shared" si="49"/>
        <v>8</v>
      </c>
      <c r="AR13" s="44" t="str">
        <f t="shared" si="24"/>
        <v>Pass</v>
      </c>
      <c r="AS13" s="46" t="str">
        <f t="shared" si="25"/>
        <v>6.32</v>
      </c>
      <c r="AT13" s="5"/>
      <c r="AU13" s="5"/>
      <c r="AV13" s="5"/>
      <c r="AW13" s="5"/>
    </row>
    <row r="14" spans="1:49" x14ac:dyDescent="0.25">
      <c r="A14" s="20" t="s">
        <v>19</v>
      </c>
      <c r="B14" s="21">
        <v>25</v>
      </c>
      <c r="C14" s="22">
        <v>31</v>
      </c>
      <c r="D14" s="23">
        <f t="shared" si="26"/>
        <v>56</v>
      </c>
      <c r="E14" s="24" t="str">
        <f t="shared" si="27"/>
        <v>D</v>
      </c>
      <c r="F14" s="25">
        <f t="shared" si="28"/>
        <v>5</v>
      </c>
      <c r="G14" s="26">
        <v>18</v>
      </c>
      <c r="H14" s="22">
        <v>30</v>
      </c>
      <c r="I14" s="23">
        <f t="shared" si="29"/>
        <v>48</v>
      </c>
      <c r="J14" s="24" t="str">
        <f t="shared" si="30"/>
        <v>F</v>
      </c>
      <c r="K14" s="25">
        <f t="shared" si="31"/>
        <v>0</v>
      </c>
      <c r="L14" s="21">
        <v>26</v>
      </c>
      <c r="M14" s="22">
        <v>30</v>
      </c>
      <c r="N14" s="23">
        <f t="shared" si="32"/>
        <v>56</v>
      </c>
      <c r="O14" s="24" t="str">
        <f t="shared" si="33"/>
        <v>D</v>
      </c>
      <c r="P14" s="25">
        <f t="shared" si="34"/>
        <v>5</v>
      </c>
      <c r="Q14" s="26">
        <v>25</v>
      </c>
      <c r="R14" s="22">
        <v>34</v>
      </c>
      <c r="S14" s="23">
        <f t="shared" si="35"/>
        <v>59</v>
      </c>
      <c r="T14" s="24" t="str">
        <f t="shared" si="36"/>
        <v>D</v>
      </c>
      <c r="U14" s="25">
        <f t="shared" si="37"/>
        <v>5</v>
      </c>
      <c r="V14" s="21">
        <v>25</v>
      </c>
      <c r="W14" s="22">
        <v>35</v>
      </c>
      <c r="X14" s="23">
        <f t="shared" si="38"/>
        <v>60</v>
      </c>
      <c r="Y14" s="24" t="str">
        <f t="shared" si="39"/>
        <v>C</v>
      </c>
      <c r="Z14" s="25">
        <f t="shared" si="40"/>
        <v>6</v>
      </c>
      <c r="AA14" s="26">
        <v>25</v>
      </c>
      <c r="AB14" s="22">
        <v>28</v>
      </c>
      <c r="AC14" s="23">
        <f t="shared" si="41"/>
        <v>53</v>
      </c>
      <c r="AD14" s="24" t="str">
        <f t="shared" si="42"/>
        <v>E</v>
      </c>
      <c r="AE14" s="27">
        <f t="shared" si="43"/>
        <v>4</v>
      </c>
      <c r="AF14" s="28">
        <v>42</v>
      </c>
      <c r="AG14" s="22">
        <v>42</v>
      </c>
      <c r="AH14" s="23" t="str">
        <f t="shared" si="44"/>
        <v>S</v>
      </c>
      <c r="AI14" s="25">
        <f t="shared" si="45"/>
        <v>9</v>
      </c>
      <c r="AJ14" s="22">
        <v>41</v>
      </c>
      <c r="AK14" s="22">
        <v>41</v>
      </c>
      <c r="AL14" s="23" t="str">
        <f t="shared" si="46"/>
        <v>S</v>
      </c>
      <c r="AM14" s="25">
        <f t="shared" si="47"/>
        <v>9</v>
      </c>
      <c r="AN14" s="28">
        <v>40</v>
      </c>
      <c r="AO14" s="22">
        <v>40</v>
      </c>
      <c r="AP14" s="23" t="str">
        <f t="shared" si="48"/>
        <v>S</v>
      </c>
      <c r="AQ14" s="25">
        <f t="shared" si="49"/>
        <v>9</v>
      </c>
      <c r="AR14" s="44" t="str">
        <f t="shared" si="24"/>
        <v>Fail</v>
      </c>
      <c r="AS14" s="46" t="str">
        <f t="shared" si="25"/>
        <v>5.32</v>
      </c>
      <c r="AT14" s="5"/>
      <c r="AU14" s="5"/>
      <c r="AV14" s="5"/>
      <c r="AW14" s="5"/>
    </row>
    <row r="15" spans="1:49" x14ac:dyDescent="0.25">
      <c r="A15" s="20" t="s">
        <v>20</v>
      </c>
      <c r="B15" s="21">
        <v>35</v>
      </c>
      <c r="C15" s="22">
        <v>33</v>
      </c>
      <c r="D15" s="23">
        <f t="shared" si="26"/>
        <v>68</v>
      </c>
      <c r="E15" s="24" t="str">
        <f t="shared" si="27"/>
        <v>B</v>
      </c>
      <c r="F15" s="25">
        <f t="shared" si="28"/>
        <v>7</v>
      </c>
      <c r="G15" s="26">
        <v>25</v>
      </c>
      <c r="H15" s="22">
        <v>31</v>
      </c>
      <c r="I15" s="23">
        <f t="shared" si="29"/>
        <v>56</v>
      </c>
      <c r="J15" s="24" t="str">
        <f t="shared" si="30"/>
        <v>D</v>
      </c>
      <c r="K15" s="25">
        <f t="shared" si="31"/>
        <v>5</v>
      </c>
      <c r="L15" s="21">
        <v>37</v>
      </c>
      <c r="M15" s="22">
        <v>32</v>
      </c>
      <c r="N15" s="23">
        <f t="shared" si="32"/>
        <v>69</v>
      </c>
      <c r="O15" s="24" t="str">
        <f t="shared" si="33"/>
        <v>B</v>
      </c>
      <c r="P15" s="25">
        <f t="shared" si="34"/>
        <v>7</v>
      </c>
      <c r="Q15" s="26">
        <v>31</v>
      </c>
      <c r="R15" s="22">
        <v>35</v>
      </c>
      <c r="S15" s="23">
        <f t="shared" si="35"/>
        <v>66</v>
      </c>
      <c r="T15" s="24" t="str">
        <f t="shared" si="36"/>
        <v>B</v>
      </c>
      <c r="U15" s="25">
        <f t="shared" si="37"/>
        <v>7</v>
      </c>
      <c r="V15" s="21">
        <v>30</v>
      </c>
      <c r="W15" s="22">
        <v>37</v>
      </c>
      <c r="X15" s="23">
        <f t="shared" si="38"/>
        <v>67</v>
      </c>
      <c r="Y15" s="24" t="str">
        <f t="shared" si="39"/>
        <v>B</v>
      </c>
      <c r="Z15" s="25">
        <f t="shared" si="40"/>
        <v>7</v>
      </c>
      <c r="AA15" s="26">
        <v>25</v>
      </c>
      <c r="AB15" s="22">
        <v>32</v>
      </c>
      <c r="AC15" s="23">
        <f t="shared" si="41"/>
        <v>57</v>
      </c>
      <c r="AD15" s="24" t="str">
        <f t="shared" si="42"/>
        <v>D</v>
      </c>
      <c r="AE15" s="27">
        <f t="shared" si="43"/>
        <v>5</v>
      </c>
      <c r="AF15" s="28">
        <v>45</v>
      </c>
      <c r="AG15" s="22">
        <v>45</v>
      </c>
      <c r="AH15" s="23" t="str">
        <f t="shared" si="44"/>
        <v>O</v>
      </c>
      <c r="AI15" s="25">
        <f t="shared" si="45"/>
        <v>10</v>
      </c>
      <c r="AJ15" s="22">
        <v>45</v>
      </c>
      <c r="AK15" s="22">
        <v>45</v>
      </c>
      <c r="AL15" s="23" t="str">
        <f t="shared" si="46"/>
        <v>O</v>
      </c>
      <c r="AM15" s="25">
        <f t="shared" si="47"/>
        <v>10</v>
      </c>
      <c r="AN15" s="28">
        <v>46</v>
      </c>
      <c r="AO15" s="22">
        <v>46</v>
      </c>
      <c r="AP15" s="23" t="str">
        <f t="shared" si="48"/>
        <v>O</v>
      </c>
      <c r="AQ15" s="25">
        <f t="shared" si="49"/>
        <v>10</v>
      </c>
      <c r="AR15" s="44" t="str">
        <f t="shared" si="24"/>
        <v>Pass</v>
      </c>
      <c r="AS15" s="46" t="str">
        <f t="shared" si="25"/>
        <v>7.14</v>
      </c>
      <c r="AT15" s="5"/>
      <c r="AU15" s="5"/>
      <c r="AV15" s="5"/>
      <c r="AW15" s="5"/>
    </row>
    <row r="16" spans="1:49" x14ac:dyDescent="0.25">
      <c r="A16" s="20" t="s">
        <v>21</v>
      </c>
      <c r="B16" s="21">
        <v>37</v>
      </c>
      <c r="C16" s="22">
        <v>41</v>
      </c>
      <c r="D16" s="23">
        <f t="shared" si="26"/>
        <v>78</v>
      </c>
      <c r="E16" s="24" t="str">
        <f t="shared" si="27"/>
        <v>A</v>
      </c>
      <c r="F16" s="25">
        <f t="shared" si="28"/>
        <v>8</v>
      </c>
      <c r="G16" s="26">
        <v>39</v>
      </c>
      <c r="H16" s="22">
        <v>39</v>
      </c>
      <c r="I16" s="23">
        <f t="shared" si="29"/>
        <v>78</v>
      </c>
      <c r="J16" s="24" t="str">
        <f t="shared" si="30"/>
        <v>A</v>
      </c>
      <c r="K16" s="25">
        <f t="shared" si="31"/>
        <v>8</v>
      </c>
      <c r="L16" s="21">
        <v>33</v>
      </c>
      <c r="M16" s="22">
        <v>37</v>
      </c>
      <c r="N16" s="23">
        <f t="shared" si="32"/>
        <v>70</v>
      </c>
      <c r="O16" s="24" t="str">
        <f t="shared" si="33"/>
        <v>A</v>
      </c>
      <c r="P16" s="25">
        <f t="shared" si="34"/>
        <v>8</v>
      </c>
      <c r="Q16" s="26">
        <v>35</v>
      </c>
      <c r="R16" s="22">
        <v>42</v>
      </c>
      <c r="S16" s="23">
        <f t="shared" si="35"/>
        <v>77</v>
      </c>
      <c r="T16" s="24" t="str">
        <f t="shared" si="36"/>
        <v>A</v>
      </c>
      <c r="U16" s="25">
        <f t="shared" si="37"/>
        <v>8</v>
      </c>
      <c r="V16" s="21">
        <v>30</v>
      </c>
      <c r="W16" s="22">
        <v>41</v>
      </c>
      <c r="X16" s="23">
        <f t="shared" si="38"/>
        <v>71</v>
      </c>
      <c r="Y16" s="24" t="str">
        <f t="shared" si="39"/>
        <v>A</v>
      </c>
      <c r="Z16" s="25">
        <f t="shared" si="40"/>
        <v>8</v>
      </c>
      <c r="AA16" s="26">
        <v>29</v>
      </c>
      <c r="AB16" s="22">
        <v>42</v>
      </c>
      <c r="AC16" s="23">
        <f t="shared" si="41"/>
        <v>71</v>
      </c>
      <c r="AD16" s="24" t="str">
        <f t="shared" si="42"/>
        <v>A</v>
      </c>
      <c r="AE16" s="27">
        <f t="shared" si="43"/>
        <v>8</v>
      </c>
      <c r="AF16" s="28">
        <v>43</v>
      </c>
      <c r="AG16" s="22">
        <v>43</v>
      </c>
      <c r="AH16" s="23" t="str">
        <f t="shared" si="44"/>
        <v>S</v>
      </c>
      <c r="AI16" s="25">
        <f t="shared" si="45"/>
        <v>9</v>
      </c>
      <c r="AJ16" s="22">
        <v>43</v>
      </c>
      <c r="AK16" s="22">
        <v>43</v>
      </c>
      <c r="AL16" s="23" t="str">
        <f t="shared" si="46"/>
        <v>S</v>
      </c>
      <c r="AM16" s="25">
        <f t="shared" si="47"/>
        <v>9</v>
      </c>
      <c r="AN16" s="28">
        <v>45</v>
      </c>
      <c r="AO16" s="22">
        <v>45</v>
      </c>
      <c r="AP16" s="23" t="str">
        <f t="shared" si="48"/>
        <v>O</v>
      </c>
      <c r="AQ16" s="25">
        <f t="shared" si="49"/>
        <v>10</v>
      </c>
      <c r="AR16" s="44" t="str">
        <f t="shared" si="24"/>
        <v>Pass</v>
      </c>
      <c r="AS16" s="46" t="str">
        <f t="shared" si="25"/>
        <v>8.29</v>
      </c>
      <c r="AT16" s="5"/>
      <c r="AU16" s="5"/>
      <c r="AV16" s="5"/>
      <c r="AW16" s="5"/>
    </row>
    <row r="17" spans="1:49" x14ac:dyDescent="0.25">
      <c r="A17" s="20" t="s">
        <v>22</v>
      </c>
      <c r="B17" s="21">
        <v>45</v>
      </c>
      <c r="C17" s="22">
        <v>46</v>
      </c>
      <c r="D17" s="23">
        <f t="shared" si="26"/>
        <v>91</v>
      </c>
      <c r="E17" s="24" t="str">
        <f t="shared" si="27"/>
        <v>O</v>
      </c>
      <c r="F17" s="25">
        <f t="shared" si="28"/>
        <v>10</v>
      </c>
      <c r="G17" s="26">
        <v>43</v>
      </c>
      <c r="H17" s="22">
        <v>48</v>
      </c>
      <c r="I17" s="23">
        <f t="shared" si="29"/>
        <v>91</v>
      </c>
      <c r="J17" s="24" t="str">
        <f t="shared" si="30"/>
        <v>O</v>
      </c>
      <c r="K17" s="25">
        <f t="shared" si="31"/>
        <v>10</v>
      </c>
      <c r="L17" s="21">
        <v>45</v>
      </c>
      <c r="M17" s="22">
        <v>46</v>
      </c>
      <c r="N17" s="23">
        <f t="shared" si="32"/>
        <v>91</v>
      </c>
      <c r="O17" s="24" t="str">
        <f t="shared" si="33"/>
        <v>O</v>
      </c>
      <c r="P17" s="25">
        <f t="shared" si="34"/>
        <v>10</v>
      </c>
      <c r="Q17" s="26">
        <v>43</v>
      </c>
      <c r="R17" s="22">
        <v>48</v>
      </c>
      <c r="S17" s="23">
        <f t="shared" si="35"/>
        <v>91</v>
      </c>
      <c r="T17" s="24" t="str">
        <f t="shared" si="36"/>
        <v>O</v>
      </c>
      <c r="U17" s="25">
        <f t="shared" si="37"/>
        <v>10</v>
      </c>
      <c r="V17" s="21">
        <v>40</v>
      </c>
      <c r="W17" s="22">
        <v>47</v>
      </c>
      <c r="X17" s="23">
        <f t="shared" si="38"/>
        <v>87</v>
      </c>
      <c r="Y17" s="24" t="str">
        <f t="shared" si="39"/>
        <v>S</v>
      </c>
      <c r="Z17" s="25">
        <f t="shared" si="40"/>
        <v>9</v>
      </c>
      <c r="AA17" s="26">
        <v>34</v>
      </c>
      <c r="AB17" s="22">
        <v>45</v>
      </c>
      <c r="AC17" s="23">
        <f t="shared" si="41"/>
        <v>79</v>
      </c>
      <c r="AD17" s="24" t="str">
        <f t="shared" si="42"/>
        <v>A</v>
      </c>
      <c r="AE17" s="27">
        <f t="shared" si="43"/>
        <v>8</v>
      </c>
      <c r="AF17" s="28">
        <v>47</v>
      </c>
      <c r="AG17" s="22">
        <v>47</v>
      </c>
      <c r="AH17" s="23" t="str">
        <f t="shared" si="44"/>
        <v>O</v>
      </c>
      <c r="AI17" s="25">
        <f t="shared" si="45"/>
        <v>10</v>
      </c>
      <c r="AJ17" s="22">
        <v>48</v>
      </c>
      <c r="AK17" s="22">
        <v>48</v>
      </c>
      <c r="AL17" s="23" t="str">
        <f t="shared" si="46"/>
        <v>O</v>
      </c>
      <c r="AM17" s="25">
        <f t="shared" si="47"/>
        <v>10</v>
      </c>
      <c r="AN17" s="28">
        <v>48</v>
      </c>
      <c r="AO17" s="22">
        <v>48</v>
      </c>
      <c r="AP17" s="23" t="str">
        <f t="shared" si="48"/>
        <v>O</v>
      </c>
      <c r="AQ17" s="25">
        <f t="shared" si="49"/>
        <v>10</v>
      </c>
      <c r="AR17" s="44" t="str">
        <f t="shared" si="24"/>
        <v>Pass</v>
      </c>
      <c r="AS17" s="46" t="str">
        <f t="shared" si="25"/>
        <v>9.57</v>
      </c>
      <c r="AT17" s="5"/>
      <c r="AU17" s="5"/>
      <c r="AV17" s="5"/>
      <c r="AW17" s="5"/>
    </row>
    <row r="18" spans="1:49" x14ac:dyDescent="0.25">
      <c r="A18" s="20" t="s">
        <v>23</v>
      </c>
      <c r="B18" s="21">
        <v>46</v>
      </c>
      <c r="C18" s="22">
        <v>36</v>
      </c>
      <c r="D18" s="23">
        <f t="shared" si="26"/>
        <v>82</v>
      </c>
      <c r="E18" s="24" t="str">
        <f t="shared" si="27"/>
        <v>S</v>
      </c>
      <c r="F18" s="25">
        <f t="shared" si="28"/>
        <v>9</v>
      </c>
      <c r="G18" s="26">
        <v>40</v>
      </c>
      <c r="H18" s="22">
        <v>34</v>
      </c>
      <c r="I18" s="23">
        <f t="shared" si="29"/>
        <v>74</v>
      </c>
      <c r="J18" s="24" t="str">
        <f t="shared" si="30"/>
        <v>A</v>
      </c>
      <c r="K18" s="25">
        <f t="shared" si="31"/>
        <v>8</v>
      </c>
      <c r="L18" s="21">
        <v>42</v>
      </c>
      <c r="M18" s="22">
        <v>37</v>
      </c>
      <c r="N18" s="23">
        <f t="shared" si="32"/>
        <v>79</v>
      </c>
      <c r="O18" s="24" t="str">
        <f t="shared" si="33"/>
        <v>A</v>
      </c>
      <c r="P18" s="25">
        <f t="shared" si="34"/>
        <v>8</v>
      </c>
      <c r="Q18" s="26">
        <v>43</v>
      </c>
      <c r="R18" s="22">
        <v>40</v>
      </c>
      <c r="S18" s="23">
        <f t="shared" si="35"/>
        <v>83</v>
      </c>
      <c r="T18" s="24" t="str">
        <f t="shared" si="36"/>
        <v>S</v>
      </c>
      <c r="U18" s="25">
        <f t="shared" si="37"/>
        <v>9</v>
      </c>
      <c r="V18" s="21">
        <v>41</v>
      </c>
      <c r="W18" s="22">
        <v>41</v>
      </c>
      <c r="X18" s="23">
        <f t="shared" si="38"/>
        <v>82</v>
      </c>
      <c r="Y18" s="24" t="str">
        <f t="shared" si="39"/>
        <v>S</v>
      </c>
      <c r="Z18" s="25">
        <f t="shared" si="40"/>
        <v>9</v>
      </c>
      <c r="AA18" s="26">
        <v>35</v>
      </c>
      <c r="AB18" s="22">
        <v>39</v>
      </c>
      <c r="AC18" s="23">
        <f t="shared" si="41"/>
        <v>74</v>
      </c>
      <c r="AD18" s="24" t="str">
        <f t="shared" si="42"/>
        <v>A</v>
      </c>
      <c r="AE18" s="27">
        <f t="shared" si="43"/>
        <v>8</v>
      </c>
      <c r="AF18" s="28">
        <v>45</v>
      </c>
      <c r="AG18" s="22">
        <v>45</v>
      </c>
      <c r="AH18" s="23" t="str">
        <f t="shared" si="44"/>
        <v>O</v>
      </c>
      <c r="AI18" s="25">
        <f t="shared" si="45"/>
        <v>10</v>
      </c>
      <c r="AJ18" s="22">
        <v>45</v>
      </c>
      <c r="AK18" s="22">
        <v>45</v>
      </c>
      <c r="AL18" s="23" t="str">
        <f t="shared" si="46"/>
        <v>O</v>
      </c>
      <c r="AM18" s="25">
        <f t="shared" si="47"/>
        <v>10</v>
      </c>
      <c r="AN18" s="28">
        <v>42</v>
      </c>
      <c r="AO18" s="22">
        <v>42</v>
      </c>
      <c r="AP18" s="23" t="str">
        <f t="shared" si="48"/>
        <v>S</v>
      </c>
      <c r="AQ18" s="25">
        <f t="shared" si="49"/>
        <v>9</v>
      </c>
      <c r="AR18" s="44" t="str">
        <f t="shared" si="24"/>
        <v>Pass</v>
      </c>
      <c r="AS18" s="46" t="str">
        <f t="shared" si="25"/>
        <v>8.75</v>
      </c>
      <c r="AT18" s="5"/>
      <c r="AU18" s="5"/>
      <c r="AV18" s="5"/>
      <c r="AW18" s="5"/>
    </row>
    <row r="19" spans="1:49" x14ac:dyDescent="0.25">
      <c r="A19" s="20" t="s">
        <v>24</v>
      </c>
      <c r="B19" s="21">
        <v>43</v>
      </c>
      <c r="C19" s="22">
        <v>38</v>
      </c>
      <c r="D19" s="23">
        <f t="shared" si="26"/>
        <v>81</v>
      </c>
      <c r="E19" s="24" t="str">
        <f t="shared" si="27"/>
        <v>S</v>
      </c>
      <c r="F19" s="25">
        <f t="shared" si="28"/>
        <v>9</v>
      </c>
      <c r="G19" s="26">
        <v>46</v>
      </c>
      <c r="H19" s="22">
        <v>40</v>
      </c>
      <c r="I19" s="23">
        <f t="shared" si="29"/>
        <v>86</v>
      </c>
      <c r="J19" s="24" t="str">
        <f t="shared" si="30"/>
        <v>S</v>
      </c>
      <c r="K19" s="25">
        <f t="shared" si="31"/>
        <v>9</v>
      </c>
      <c r="L19" s="21">
        <v>47</v>
      </c>
      <c r="M19" s="22">
        <v>42</v>
      </c>
      <c r="N19" s="23">
        <f t="shared" si="32"/>
        <v>89</v>
      </c>
      <c r="O19" s="24" t="str">
        <f t="shared" si="33"/>
        <v>S</v>
      </c>
      <c r="P19" s="25">
        <f t="shared" si="34"/>
        <v>9</v>
      </c>
      <c r="Q19" s="26">
        <v>41</v>
      </c>
      <c r="R19" s="22">
        <v>38</v>
      </c>
      <c r="S19" s="23">
        <f t="shared" si="35"/>
        <v>79</v>
      </c>
      <c r="T19" s="24" t="str">
        <f t="shared" si="36"/>
        <v>A</v>
      </c>
      <c r="U19" s="25">
        <f t="shared" si="37"/>
        <v>8</v>
      </c>
      <c r="V19" s="21">
        <v>39</v>
      </c>
      <c r="W19" s="22">
        <v>42</v>
      </c>
      <c r="X19" s="23">
        <f t="shared" si="38"/>
        <v>81</v>
      </c>
      <c r="Y19" s="24" t="str">
        <f t="shared" si="39"/>
        <v>S</v>
      </c>
      <c r="Z19" s="25">
        <f t="shared" si="40"/>
        <v>9</v>
      </c>
      <c r="AA19" s="26">
        <v>38</v>
      </c>
      <c r="AB19" s="22">
        <v>37</v>
      </c>
      <c r="AC19" s="23">
        <f t="shared" si="41"/>
        <v>75</v>
      </c>
      <c r="AD19" s="24" t="str">
        <f t="shared" si="42"/>
        <v>A</v>
      </c>
      <c r="AE19" s="27">
        <f t="shared" si="43"/>
        <v>8</v>
      </c>
      <c r="AF19" s="28">
        <v>44</v>
      </c>
      <c r="AG19" s="22">
        <v>44</v>
      </c>
      <c r="AH19" s="23" t="str">
        <f t="shared" si="44"/>
        <v>S</v>
      </c>
      <c r="AI19" s="25">
        <f t="shared" si="45"/>
        <v>9</v>
      </c>
      <c r="AJ19" s="22">
        <v>45</v>
      </c>
      <c r="AK19" s="22">
        <v>45</v>
      </c>
      <c r="AL19" s="23" t="str">
        <f t="shared" si="46"/>
        <v>O</v>
      </c>
      <c r="AM19" s="25">
        <f t="shared" si="47"/>
        <v>10</v>
      </c>
      <c r="AN19" s="28">
        <v>45</v>
      </c>
      <c r="AO19" s="22">
        <v>45</v>
      </c>
      <c r="AP19" s="23" t="str">
        <f t="shared" si="48"/>
        <v>O</v>
      </c>
      <c r="AQ19" s="25">
        <f t="shared" si="49"/>
        <v>10</v>
      </c>
      <c r="AR19" s="44" t="str">
        <f t="shared" si="24"/>
        <v>Pass</v>
      </c>
      <c r="AS19" s="46" t="str">
        <f t="shared" si="25"/>
        <v>8.86</v>
      </c>
      <c r="AT19" s="5"/>
      <c r="AU19" s="5"/>
      <c r="AV19" s="5"/>
      <c r="AW19" s="5"/>
    </row>
    <row r="20" spans="1:49" x14ac:dyDescent="0.25">
      <c r="A20" s="20" t="s">
        <v>25</v>
      </c>
      <c r="B20" s="21">
        <v>37</v>
      </c>
      <c r="C20" s="22">
        <v>29</v>
      </c>
      <c r="D20" s="23">
        <f t="shared" si="26"/>
        <v>66</v>
      </c>
      <c r="E20" s="24" t="str">
        <f t="shared" si="27"/>
        <v>B</v>
      </c>
      <c r="F20" s="25">
        <f t="shared" si="28"/>
        <v>7</v>
      </c>
      <c r="G20" s="26">
        <v>38</v>
      </c>
      <c r="H20" s="22">
        <v>31</v>
      </c>
      <c r="I20" s="23">
        <f t="shared" si="29"/>
        <v>69</v>
      </c>
      <c r="J20" s="24" t="str">
        <f t="shared" si="30"/>
        <v>B</v>
      </c>
      <c r="K20" s="25">
        <f t="shared" si="31"/>
        <v>7</v>
      </c>
      <c r="L20" s="21">
        <v>35</v>
      </c>
      <c r="M20" s="22">
        <v>29</v>
      </c>
      <c r="N20" s="23">
        <f t="shared" si="32"/>
        <v>64</v>
      </c>
      <c r="O20" s="24" t="str">
        <f t="shared" si="33"/>
        <v>C</v>
      </c>
      <c r="P20" s="25">
        <f t="shared" si="34"/>
        <v>6</v>
      </c>
      <c r="Q20" s="26">
        <v>27</v>
      </c>
      <c r="R20" s="22">
        <v>35</v>
      </c>
      <c r="S20" s="23">
        <f t="shared" si="35"/>
        <v>62</v>
      </c>
      <c r="T20" s="24" t="str">
        <f t="shared" si="36"/>
        <v>C</v>
      </c>
      <c r="U20" s="25">
        <f t="shared" si="37"/>
        <v>6</v>
      </c>
      <c r="V20" s="21">
        <v>31</v>
      </c>
      <c r="W20" s="22">
        <v>36</v>
      </c>
      <c r="X20" s="23">
        <f t="shared" si="38"/>
        <v>67</v>
      </c>
      <c r="Y20" s="24" t="str">
        <f t="shared" si="39"/>
        <v>B</v>
      </c>
      <c r="Z20" s="25">
        <f t="shared" si="40"/>
        <v>7</v>
      </c>
      <c r="AA20" s="26">
        <v>25</v>
      </c>
      <c r="AB20" s="22">
        <v>31</v>
      </c>
      <c r="AC20" s="23">
        <f t="shared" si="41"/>
        <v>56</v>
      </c>
      <c r="AD20" s="24" t="str">
        <f t="shared" si="42"/>
        <v>D</v>
      </c>
      <c r="AE20" s="27">
        <f t="shared" si="43"/>
        <v>5</v>
      </c>
      <c r="AF20" s="28">
        <v>38</v>
      </c>
      <c r="AG20" s="22">
        <v>38</v>
      </c>
      <c r="AH20" s="23" t="str">
        <f t="shared" si="44"/>
        <v>A</v>
      </c>
      <c r="AI20" s="25">
        <f t="shared" si="45"/>
        <v>8</v>
      </c>
      <c r="AJ20" s="22">
        <v>37</v>
      </c>
      <c r="AK20" s="22">
        <v>37</v>
      </c>
      <c r="AL20" s="23" t="str">
        <f t="shared" si="46"/>
        <v>A</v>
      </c>
      <c r="AM20" s="25">
        <f t="shared" si="47"/>
        <v>8</v>
      </c>
      <c r="AN20" s="28">
        <v>39</v>
      </c>
      <c r="AO20" s="22">
        <v>39</v>
      </c>
      <c r="AP20" s="23" t="str">
        <f t="shared" si="48"/>
        <v>A</v>
      </c>
      <c r="AQ20" s="25">
        <f t="shared" si="49"/>
        <v>8</v>
      </c>
      <c r="AR20" s="44" t="str">
        <f t="shared" si="24"/>
        <v>Pass</v>
      </c>
      <c r="AS20" s="46" t="str">
        <f t="shared" si="25"/>
        <v>6.64</v>
      </c>
      <c r="AT20" s="5"/>
      <c r="AU20" s="5"/>
      <c r="AV20" s="5"/>
      <c r="AW20" s="5"/>
    </row>
    <row r="21" spans="1:49" x14ac:dyDescent="0.25">
      <c r="A21" s="20" t="s">
        <v>26</v>
      </c>
      <c r="B21" s="21">
        <v>35</v>
      </c>
      <c r="C21" s="22">
        <v>35</v>
      </c>
      <c r="D21" s="23">
        <f t="shared" si="26"/>
        <v>70</v>
      </c>
      <c r="E21" s="24" t="str">
        <f t="shared" si="27"/>
        <v>A</v>
      </c>
      <c r="F21" s="25">
        <f t="shared" si="28"/>
        <v>8</v>
      </c>
      <c r="G21" s="26">
        <v>45</v>
      </c>
      <c r="H21" s="22">
        <v>34</v>
      </c>
      <c r="I21" s="23">
        <f t="shared" si="29"/>
        <v>79</v>
      </c>
      <c r="J21" s="24" t="str">
        <f t="shared" si="30"/>
        <v>A</v>
      </c>
      <c r="K21" s="25">
        <f t="shared" si="31"/>
        <v>8</v>
      </c>
      <c r="L21" s="21">
        <v>35</v>
      </c>
      <c r="M21" s="22">
        <v>35</v>
      </c>
      <c r="N21" s="23">
        <f t="shared" si="32"/>
        <v>70</v>
      </c>
      <c r="O21" s="24" t="str">
        <f t="shared" si="33"/>
        <v>A</v>
      </c>
      <c r="P21" s="25">
        <f t="shared" si="34"/>
        <v>8</v>
      </c>
      <c r="Q21" s="26">
        <v>31</v>
      </c>
      <c r="R21" s="22">
        <v>36</v>
      </c>
      <c r="S21" s="23">
        <f t="shared" si="35"/>
        <v>67</v>
      </c>
      <c r="T21" s="24" t="str">
        <f t="shared" si="36"/>
        <v>B</v>
      </c>
      <c r="U21" s="25">
        <f t="shared" si="37"/>
        <v>7</v>
      </c>
      <c r="V21" s="21">
        <v>31</v>
      </c>
      <c r="W21" s="22">
        <v>32</v>
      </c>
      <c r="X21" s="23">
        <f t="shared" si="38"/>
        <v>63</v>
      </c>
      <c r="Y21" s="24" t="str">
        <f t="shared" si="39"/>
        <v>C</v>
      </c>
      <c r="Z21" s="25">
        <f t="shared" si="40"/>
        <v>6</v>
      </c>
      <c r="AA21" s="26">
        <v>25</v>
      </c>
      <c r="AB21" s="22">
        <v>32</v>
      </c>
      <c r="AC21" s="23">
        <f t="shared" si="41"/>
        <v>57</v>
      </c>
      <c r="AD21" s="24" t="str">
        <f t="shared" si="42"/>
        <v>D</v>
      </c>
      <c r="AE21" s="27">
        <f t="shared" si="43"/>
        <v>5</v>
      </c>
      <c r="AF21" s="28">
        <v>43</v>
      </c>
      <c r="AG21" s="22">
        <v>43</v>
      </c>
      <c r="AH21" s="23" t="str">
        <f t="shared" si="44"/>
        <v>S</v>
      </c>
      <c r="AI21" s="25">
        <f t="shared" si="45"/>
        <v>9</v>
      </c>
      <c r="AJ21" s="22">
        <v>41</v>
      </c>
      <c r="AK21" s="22">
        <v>41</v>
      </c>
      <c r="AL21" s="23" t="str">
        <f t="shared" si="46"/>
        <v>S</v>
      </c>
      <c r="AM21" s="25">
        <f t="shared" si="47"/>
        <v>9</v>
      </c>
      <c r="AN21" s="28">
        <v>42</v>
      </c>
      <c r="AO21" s="22">
        <v>42</v>
      </c>
      <c r="AP21" s="23" t="str">
        <f t="shared" si="48"/>
        <v>S</v>
      </c>
      <c r="AQ21" s="25">
        <f t="shared" si="49"/>
        <v>9</v>
      </c>
      <c r="AR21" s="44" t="str">
        <f t="shared" si="24"/>
        <v>Pass</v>
      </c>
      <c r="AS21" s="46" t="str">
        <f t="shared" si="25"/>
        <v>7.36</v>
      </c>
      <c r="AT21" s="5"/>
      <c r="AU21" s="5"/>
      <c r="AV21" s="5"/>
      <c r="AW21" s="5"/>
    </row>
    <row r="22" spans="1:49" x14ac:dyDescent="0.25">
      <c r="A22" s="20" t="s">
        <v>27</v>
      </c>
      <c r="B22" s="28">
        <v>39</v>
      </c>
      <c r="C22" s="22">
        <v>35</v>
      </c>
      <c r="D22" s="23">
        <f t="shared" si="26"/>
        <v>74</v>
      </c>
      <c r="E22" s="24" t="str">
        <f t="shared" si="27"/>
        <v>A</v>
      </c>
      <c r="F22" s="25">
        <f t="shared" si="28"/>
        <v>8</v>
      </c>
      <c r="G22" s="29">
        <v>28</v>
      </c>
      <c r="H22" s="22">
        <v>32</v>
      </c>
      <c r="I22" s="23">
        <f t="shared" si="29"/>
        <v>60</v>
      </c>
      <c r="J22" s="24" t="str">
        <f t="shared" si="30"/>
        <v>C</v>
      </c>
      <c r="K22" s="25">
        <f t="shared" si="31"/>
        <v>6</v>
      </c>
      <c r="L22" s="28">
        <v>32</v>
      </c>
      <c r="M22" s="22">
        <v>35</v>
      </c>
      <c r="N22" s="23">
        <f t="shared" si="32"/>
        <v>67</v>
      </c>
      <c r="O22" s="24" t="str">
        <f t="shared" si="33"/>
        <v>B</v>
      </c>
      <c r="P22" s="25">
        <f t="shared" si="34"/>
        <v>7</v>
      </c>
      <c r="Q22" s="29">
        <v>31</v>
      </c>
      <c r="R22" s="22">
        <v>39</v>
      </c>
      <c r="S22" s="23">
        <f t="shared" si="35"/>
        <v>70</v>
      </c>
      <c r="T22" s="24" t="str">
        <f t="shared" si="36"/>
        <v>A</v>
      </c>
      <c r="U22" s="25">
        <f t="shared" si="37"/>
        <v>8</v>
      </c>
      <c r="V22" s="28">
        <v>35</v>
      </c>
      <c r="W22" s="22">
        <v>40</v>
      </c>
      <c r="X22" s="23">
        <f t="shared" si="38"/>
        <v>75</v>
      </c>
      <c r="Y22" s="24" t="str">
        <f t="shared" si="39"/>
        <v>A</v>
      </c>
      <c r="Z22" s="25">
        <f t="shared" si="40"/>
        <v>8</v>
      </c>
      <c r="AA22" s="29">
        <v>25</v>
      </c>
      <c r="AB22" s="22">
        <v>33</v>
      </c>
      <c r="AC22" s="23">
        <f t="shared" si="41"/>
        <v>58</v>
      </c>
      <c r="AD22" s="24" t="str">
        <f t="shared" si="42"/>
        <v>D</v>
      </c>
      <c r="AE22" s="27">
        <f t="shared" si="43"/>
        <v>5</v>
      </c>
      <c r="AF22" s="28">
        <v>40</v>
      </c>
      <c r="AG22" s="22">
        <v>40</v>
      </c>
      <c r="AH22" s="23" t="str">
        <f t="shared" si="44"/>
        <v>S</v>
      </c>
      <c r="AI22" s="25">
        <f t="shared" si="45"/>
        <v>9</v>
      </c>
      <c r="AJ22" s="22">
        <v>40</v>
      </c>
      <c r="AK22" s="22">
        <v>40</v>
      </c>
      <c r="AL22" s="23" t="str">
        <f t="shared" si="46"/>
        <v>S</v>
      </c>
      <c r="AM22" s="25">
        <f t="shared" si="47"/>
        <v>9</v>
      </c>
      <c r="AN22" s="28">
        <v>43</v>
      </c>
      <c r="AO22" s="22">
        <v>43</v>
      </c>
      <c r="AP22" s="23" t="str">
        <f t="shared" si="48"/>
        <v>S</v>
      </c>
      <c r="AQ22" s="25">
        <f t="shared" si="49"/>
        <v>9</v>
      </c>
      <c r="AR22" s="44" t="str">
        <f t="shared" si="24"/>
        <v>Pass</v>
      </c>
      <c r="AS22" s="46" t="str">
        <f t="shared" si="25"/>
        <v>7.43</v>
      </c>
    </row>
    <row r="23" spans="1:49" x14ac:dyDescent="0.25">
      <c r="A23" s="20" t="s">
        <v>28</v>
      </c>
      <c r="B23" s="28">
        <v>43</v>
      </c>
      <c r="C23" s="22">
        <v>40</v>
      </c>
      <c r="D23" s="23">
        <f t="shared" si="26"/>
        <v>83</v>
      </c>
      <c r="E23" s="24" t="str">
        <f t="shared" si="27"/>
        <v>S</v>
      </c>
      <c r="F23" s="25">
        <f t="shared" si="28"/>
        <v>9</v>
      </c>
      <c r="G23" s="29">
        <v>48</v>
      </c>
      <c r="H23" s="22">
        <v>44</v>
      </c>
      <c r="I23" s="23">
        <f t="shared" si="29"/>
        <v>92</v>
      </c>
      <c r="J23" s="24" t="str">
        <f t="shared" si="30"/>
        <v>O</v>
      </c>
      <c r="K23" s="25">
        <f t="shared" si="31"/>
        <v>10</v>
      </c>
      <c r="L23" s="28">
        <v>43</v>
      </c>
      <c r="M23" s="22">
        <v>40</v>
      </c>
      <c r="N23" s="23">
        <f t="shared" si="32"/>
        <v>83</v>
      </c>
      <c r="O23" s="24" t="str">
        <f t="shared" si="33"/>
        <v>S</v>
      </c>
      <c r="P23" s="25">
        <f t="shared" si="34"/>
        <v>9</v>
      </c>
      <c r="Q23" s="29">
        <v>40</v>
      </c>
      <c r="R23" s="22">
        <v>40</v>
      </c>
      <c r="S23" s="23">
        <f t="shared" si="35"/>
        <v>80</v>
      </c>
      <c r="T23" s="24" t="str">
        <f t="shared" si="36"/>
        <v>S</v>
      </c>
      <c r="U23" s="25">
        <f t="shared" si="37"/>
        <v>9</v>
      </c>
      <c r="V23" s="28">
        <v>39</v>
      </c>
      <c r="W23" s="22">
        <v>40</v>
      </c>
      <c r="X23" s="23">
        <f t="shared" si="38"/>
        <v>79</v>
      </c>
      <c r="Y23" s="24" t="str">
        <f t="shared" si="39"/>
        <v>A</v>
      </c>
      <c r="Z23" s="25">
        <f t="shared" si="40"/>
        <v>8</v>
      </c>
      <c r="AA23" s="29">
        <v>36</v>
      </c>
      <c r="AB23" s="22">
        <v>40</v>
      </c>
      <c r="AC23" s="23">
        <f t="shared" si="41"/>
        <v>76</v>
      </c>
      <c r="AD23" s="24" t="str">
        <f t="shared" si="42"/>
        <v>A</v>
      </c>
      <c r="AE23" s="27">
        <f t="shared" si="43"/>
        <v>8</v>
      </c>
      <c r="AF23" s="28">
        <v>45</v>
      </c>
      <c r="AG23" s="22">
        <v>45</v>
      </c>
      <c r="AH23" s="23" t="str">
        <f t="shared" si="44"/>
        <v>O</v>
      </c>
      <c r="AI23" s="25">
        <f t="shared" si="45"/>
        <v>10</v>
      </c>
      <c r="AJ23" s="22">
        <v>46</v>
      </c>
      <c r="AK23" s="22">
        <v>46</v>
      </c>
      <c r="AL23" s="23" t="str">
        <f t="shared" si="46"/>
        <v>O</v>
      </c>
      <c r="AM23" s="25">
        <f t="shared" si="47"/>
        <v>10</v>
      </c>
      <c r="AN23" s="28">
        <v>46</v>
      </c>
      <c r="AO23" s="22">
        <v>46</v>
      </c>
      <c r="AP23" s="23" t="str">
        <f t="shared" si="48"/>
        <v>O</v>
      </c>
      <c r="AQ23" s="25">
        <f t="shared" si="49"/>
        <v>10</v>
      </c>
      <c r="AR23" s="44" t="str">
        <f t="shared" si="24"/>
        <v>Pass</v>
      </c>
      <c r="AS23" s="46" t="str">
        <f t="shared" si="25"/>
        <v>9.04</v>
      </c>
    </row>
    <row r="24" spans="1:49" x14ac:dyDescent="0.25">
      <c r="A24" s="20" t="s">
        <v>29</v>
      </c>
      <c r="B24" s="28">
        <v>19</v>
      </c>
      <c r="C24" s="22">
        <v>27</v>
      </c>
      <c r="D24" s="23">
        <f t="shared" si="26"/>
        <v>46</v>
      </c>
      <c r="E24" s="24" t="str">
        <f t="shared" si="27"/>
        <v>F</v>
      </c>
      <c r="F24" s="25">
        <f t="shared" si="28"/>
        <v>0</v>
      </c>
      <c r="G24" s="29">
        <v>25</v>
      </c>
      <c r="H24" s="22">
        <v>27</v>
      </c>
      <c r="I24" s="23">
        <f t="shared" si="29"/>
        <v>52</v>
      </c>
      <c r="J24" s="24" t="str">
        <f t="shared" si="30"/>
        <v>E</v>
      </c>
      <c r="K24" s="25">
        <f t="shared" si="31"/>
        <v>4</v>
      </c>
      <c r="L24" s="28">
        <v>27</v>
      </c>
      <c r="M24" s="22">
        <v>26</v>
      </c>
      <c r="N24" s="23">
        <f t="shared" si="32"/>
        <v>53</v>
      </c>
      <c r="O24" s="24" t="str">
        <f t="shared" si="33"/>
        <v>E</v>
      </c>
      <c r="P24" s="25">
        <f t="shared" si="34"/>
        <v>4</v>
      </c>
      <c r="Q24" s="30">
        <v>19</v>
      </c>
      <c r="R24" s="22">
        <v>32</v>
      </c>
      <c r="S24" s="23">
        <f t="shared" si="35"/>
        <v>51</v>
      </c>
      <c r="T24" s="24" t="str">
        <f t="shared" si="36"/>
        <v>F</v>
      </c>
      <c r="U24" s="25">
        <f t="shared" si="37"/>
        <v>0</v>
      </c>
      <c r="V24" s="28">
        <v>17</v>
      </c>
      <c r="W24" s="22">
        <v>32</v>
      </c>
      <c r="X24" s="23">
        <f t="shared" si="38"/>
        <v>49</v>
      </c>
      <c r="Y24" s="24" t="str">
        <f t="shared" si="39"/>
        <v>F</v>
      </c>
      <c r="Z24" s="25">
        <f t="shared" si="40"/>
        <v>0</v>
      </c>
      <c r="AA24" s="29">
        <v>14</v>
      </c>
      <c r="AB24" s="22">
        <v>28</v>
      </c>
      <c r="AC24" s="23">
        <f t="shared" si="41"/>
        <v>42</v>
      </c>
      <c r="AD24" s="24" t="str">
        <f t="shared" si="42"/>
        <v>F</v>
      </c>
      <c r="AE24" s="27">
        <f t="shared" si="43"/>
        <v>0</v>
      </c>
      <c r="AF24" s="28">
        <v>25</v>
      </c>
      <c r="AG24" s="22">
        <v>25</v>
      </c>
      <c r="AH24" s="23" t="str">
        <f t="shared" si="44"/>
        <v>E</v>
      </c>
      <c r="AI24" s="25">
        <f t="shared" si="45"/>
        <v>4</v>
      </c>
      <c r="AJ24" s="22">
        <v>30</v>
      </c>
      <c r="AK24" s="22">
        <v>30</v>
      </c>
      <c r="AL24" s="23" t="str">
        <f t="shared" si="46"/>
        <v>C</v>
      </c>
      <c r="AM24" s="25">
        <f t="shared" si="47"/>
        <v>6</v>
      </c>
      <c r="AN24" s="28">
        <v>25</v>
      </c>
      <c r="AO24" s="22">
        <v>25</v>
      </c>
      <c r="AP24" s="23" t="str">
        <f t="shared" si="48"/>
        <v>E</v>
      </c>
      <c r="AQ24" s="25">
        <f t="shared" si="49"/>
        <v>4</v>
      </c>
      <c r="AR24" s="44" t="str">
        <f t="shared" si="24"/>
        <v>Fail</v>
      </c>
      <c r="AS24" s="46" t="str">
        <f t="shared" si="25"/>
        <v>2.00</v>
      </c>
    </row>
    <row r="25" spans="1:49" ht="15.95" customHeight="1" x14ac:dyDescent="0.3">
      <c r="A25" s="20" t="s">
        <v>30</v>
      </c>
      <c r="B25" s="28">
        <v>40</v>
      </c>
      <c r="C25" s="22">
        <v>40</v>
      </c>
      <c r="D25" s="23">
        <f t="shared" si="26"/>
        <v>80</v>
      </c>
      <c r="E25" s="24" t="str">
        <f t="shared" si="27"/>
        <v>S</v>
      </c>
      <c r="F25" s="25">
        <f t="shared" si="28"/>
        <v>9</v>
      </c>
      <c r="G25" s="29">
        <v>43</v>
      </c>
      <c r="H25" s="22">
        <v>37</v>
      </c>
      <c r="I25" s="23">
        <f t="shared" si="29"/>
        <v>80</v>
      </c>
      <c r="J25" s="24" t="str">
        <f t="shared" si="30"/>
        <v>S</v>
      </c>
      <c r="K25" s="25">
        <f t="shared" si="31"/>
        <v>9</v>
      </c>
      <c r="L25" s="28">
        <v>43</v>
      </c>
      <c r="M25" s="22">
        <v>37</v>
      </c>
      <c r="N25" s="23">
        <f t="shared" si="32"/>
        <v>80</v>
      </c>
      <c r="O25" s="24" t="str">
        <f t="shared" si="33"/>
        <v>S</v>
      </c>
      <c r="P25" s="25">
        <f t="shared" si="34"/>
        <v>9</v>
      </c>
      <c r="Q25" s="30">
        <v>38</v>
      </c>
      <c r="R25" s="22">
        <v>36</v>
      </c>
      <c r="S25" s="23">
        <f t="shared" si="35"/>
        <v>74</v>
      </c>
      <c r="T25" s="24" t="str">
        <f t="shared" si="36"/>
        <v>A</v>
      </c>
      <c r="U25" s="25">
        <f t="shared" si="37"/>
        <v>8</v>
      </c>
      <c r="V25" s="28">
        <v>39</v>
      </c>
      <c r="W25" s="22">
        <v>34</v>
      </c>
      <c r="X25" s="23">
        <f t="shared" si="38"/>
        <v>73</v>
      </c>
      <c r="Y25" s="24" t="str">
        <f t="shared" si="39"/>
        <v>A</v>
      </c>
      <c r="Z25" s="25">
        <f t="shared" si="40"/>
        <v>8</v>
      </c>
      <c r="AA25" s="29">
        <v>36</v>
      </c>
      <c r="AB25" s="22">
        <v>37</v>
      </c>
      <c r="AC25" s="23">
        <f t="shared" si="41"/>
        <v>73</v>
      </c>
      <c r="AD25" s="24" t="str">
        <f t="shared" si="42"/>
        <v>A</v>
      </c>
      <c r="AE25" s="27">
        <f t="shared" si="43"/>
        <v>8</v>
      </c>
      <c r="AF25" s="28">
        <v>40</v>
      </c>
      <c r="AG25" s="22">
        <v>40</v>
      </c>
      <c r="AH25" s="23" t="str">
        <f t="shared" si="44"/>
        <v>S</v>
      </c>
      <c r="AI25" s="25">
        <f t="shared" si="45"/>
        <v>9</v>
      </c>
      <c r="AJ25" s="22">
        <v>41</v>
      </c>
      <c r="AK25" s="22">
        <v>41</v>
      </c>
      <c r="AL25" s="23" t="str">
        <f t="shared" si="46"/>
        <v>S</v>
      </c>
      <c r="AM25" s="25">
        <f t="shared" si="47"/>
        <v>9</v>
      </c>
      <c r="AN25" s="28">
        <v>42</v>
      </c>
      <c r="AO25" s="22">
        <v>42</v>
      </c>
      <c r="AP25" s="23" t="str">
        <f t="shared" si="48"/>
        <v>S</v>
      </c>
      <c r="AQ25" s="25">
        <f t="shared" si="49"/>
        <v>9</v>
      </c>
      <c r="AR25" s="44" t="str">
        <f t="shared" si="24"/>
        <v>Pass</v>
      </c>
      <c r="AS25" s="46" t="str">
        <f t="shared" si="25"/>
        <v>8.57</v>
      </c>
      <c r="AT25" s="4"/>
      <c r="AU25" s="4"/>
    </row>
    <row r="26" spans="1:49" x14ac:dyDescent="0.25">
      <c r="A26" s="20" t="s">
        <v>31</v>
      </c>
      <c r="B26" s="28">
        <v>33</v>
      </c>
      <c r="C26" s="22">
        <v>36</v>
      </c>
      <c r="D26" s="23">
        <f t="shared" si="26"/>
        <v>69</v>
      </c>
      <c r="E26" s="24" t="str">
        <f t="shared" si="27"/>
        <v>B</v>
      </c>
      <c r="F26" s="25">
        <f t="shared" si="28"/>
        <v>7</v>
      </c>
      <c r="G26" s="29">
        <v>38</v>
      </c>
      <c r="H26" s="22">
        <v>35</v>
      </c>
      <c r="I26" s="23">
        <f t="shared" si="29"/>
        <v>73</v>
      </c>
      <c r="J26" s="24" t="str">
        <f t="shared" si="30"/>
        <v>A</v>
      </c>
      <c r="K26" s="25">
        <f t="shared" si="31"/>
        <v>8</v>
      </c>
      <c r="L26" s="28">
        <v>37</v>
      </c>
      <c r="M26" s="22">
        <v>34</v>
      </c>
      <c r="N26" s="23">
        <f t="shared" si="32"/>
        <v>71</v>
      </c>
      <c r="O26" s="24" t="str">
        <f t="shared" si="33"/>
        <v>A</v>
      </c>
      <c r="P26" s="25">
        <f t="shared" si="34"/>
        <v>8</v>
      </c>
      <c r="Q26" s="30">
        <v>32</v>
      </c>
      <c r="R26" s="22">
        <v>36</v>
      </c>
      <c r="S26" s="23">
        <f t="shared" si="35"/>
        <v>68</v>
      </c>
      <c r="T26" s="24" t="str">
        <f t="shared" si="36"/>
        <v>B</v>
      </c>
      <c r="U26" s="25">
        <f t="shared" si="37"/>
        <v>7</v>
      </c>
      <c r="V26" s="28">
        <v>35</v>
      </c>
      <c r="W26" s="22">
        <v>36</v>
      </c>
      <c r="X26" s="23">
        <f t="shared" si="38"/>
        <v>71</v>
      </c>
      <c r="Y26" s="24" t="str">
        <f t="shared" si="39"/>
        <v>A</v>
      </c>
      <c r="Z26" s="25">
        <f t="shared" si="40"/>
        <v>8</v>
      </c>
      <c r="AA26" s="29">
        <v>31</v>
      </c>
      <c r="AB26" s="22">
        <v>36</v>
      </c>
      <c r="AC26" s="23">
        <f t="shared" si="41"/>
        <v>67</v>
      </c>
      <c r="AD26" s="24" t="str">
        <f t="shared" si="42"/>
        <v>B</v>
      </c>
      <c r="AE26" s="27">
        <f t="shared" si="43"/>
        <v>7</v>
      </c>
      <c r="AF26" s="28">
        <v>41</v>
      </c>
      <c r="AG26" s="22">
        <v>41</v>
      </c>
      <c r="AH26" s="23" t="str">
        <f t="shared" si="44"/>
        <v>S</v>
      </c>
      <c r="AI26" s="25">
        <f t="shared" si="45"/>
        <v>9</v>
      </c>
      <c r="AJ26" s="22">
        <v>42</v>
      </c>
      <c r="AK26" s="22">
        <v>42</v>
      </c>
      <c r="AL26" s="23" t="str">
        <f t="shared" si="46"/>
        <v>S</v>
      </c>
      <c r="AM26" s="25">
        <f t="shared" si="47"/>
        <v>9</v>
      </c>
      <c r="AN26" s="28">
        <v>40</v>
      </c>
      <c r="AO26" s="22">
        <v>40</v>
      </c>
      <c r="AP26" s="23" t="str">
        <f t="shared" si="48"/>
        <v>S</v>
      </c>
      <c r="AQ26" s="25">
        <f t="shared" si="49"/>
        <v>9</v>
      </c>
      <c r="AR26" s="44" t="str">
        <f t="shared" si="24"/>
        <v>Pass</v>
      </c>
      <c r="AS26" s="46" t="str">
        <f t="shared" si="25"/>
        <v>7.82</v>
      </c>
    </row>
    <row r="27" spans="1:49" x14ac:dyDescent="0.25">
      <c r="A27" s="20" t="s">
        <v>32</v>
      </c>
      <c r="B27" s="28">
        <v>41</v>
      </c>
      <c r="C27" s="22">
        <v>41</v>
      </c>
      <c r="D27" s="23">
        <f t="shared" si="26"/>
        <v>82</v>
      </c>
      <c r="E27" s="24" t="str">
        <f t="shared" si="27"/>
        <v>S</v>
      </c>
      <c r="F27" s="25">
        <f t="shared" si="28"/>
        <v>9</v>
      </c>
      <c r="G27" s="29">
        <v>43</v>
      </c>
      <c r="H27" s="22">
        <v>36</v>
      </c>
      <c r="I27" s="23">
        <f t="shared" si="29"/>
        <v>79</v>
      </c>
      <c r="J27" s="24" t="str">
        <f t="shared" si="30"/>
        <v>A</v>
      </c>
      <c r="K27" s="25">
        <f t="shared" si="31"/>
        <v>8</v>
      </c>
      <c r="L27" s="28">
        <v>43</v>
      </c>
      <c r="M27" s="22">
        <v>39</v>
      </c>
      <c r="N27" s="23">
        <f t="shared" si="32"/>
        <v>82</v>
      </c>
      <c r="O27" s="24" t="str">
        <f t="shared" si="33"/>
        <v>S</v>
      </c>
      <c r="P27" s="25">
        <f t="shared" si="34"/>
        <v>9</v>
      </c>
      <c r="Q27" s="29">
        <v>40</v>
      </c>
      <c r="R27" s="22">
        <v>37</v>
      </c>
      <c r="S27" s="23">
        <f t="shared" si="35"/>
        <v>77</v>
      </c>
      <c r="T27" s="24" t="str">
        <f t="shared" si="36"/>
        <v>A</v>
      </c>
      <c r="U27" s="25">
        <f t="shared" si="37"/>
        <v>8</v>
      </c>
      <c r="V27" s="28">
        <v>42</v>
      </c>
      <c r="W27" s="22">
        <v>40</v>
      </c>
      <c r="X27" s="23">
        <f t="shared" si="38"/>
        <v>82</v>
      </c>
      <c r="Y27" s="24" t="str">
        <f t="shared" si="39"/>
        <v>S</v>
      </c>
      <c r="Z27" s="25">
        <f t="shared" si="40"/>
        <v>9</v>
      </c>
      <c r="AA27" s="29">
        <v>41</v>
      </c>
      <c r="AB27" s="22">
        <v>38</v>
      </c>
      <c r="AC27" s="23">
        <f t="shared" si="41"/>
        <v>79</v>
      </c>
      <c r="AD27" s="24" t="str">
        <f t="shared" si="42"/>
        <v>A</v>
      </c>
      <c r="AE27" s="27">
        <f t="shared" si="43"/>
        <v>8</v>
      </c>
      <c r="AF27" s="28">
        <v>45</v>
      </c>
      <c r="AG27" s="22">
        <v>45</v>
      </c>
      <c r="AH27" s="23" t="str">
        <f t="shared" si="44"/>
        <v>O</v>
      </c>
      <c r="AI27" s="25">
        <f t="shared" si="45"/>
        <v>10</v>
      </c>
      <c r="AJ27" s="22">
        <v>46</v>
      </c>
      <c r="AK27" s="22">
        <v>46</v>
      </c>
      <c r="AL27" s="23" t="str">
        <f t="shared" si="46"/>
        <v>O</v>
      </c>
      <c r="AM27" s="25">
        <f t="shared" si="47"/>
        <v>10</v>
      </c>
      <c r="AN27" s="28">
        <v>46</v>
      </c>
      <c r="AO27" s="22">
        <v>46</v>
      </c>
      <c r="AP27" s="23" t="str">
        <f t="shared" si="48"/>
        <v>O</v>
      </c>
      <c r="AQ27" s="25">
        <f t="shared" si="49"/>
        <v>10</v>
      </c>
      <c r="AR27" s="44" t="str">
        <f t="shared" si="24"/>
        <v>Pass</v>
      </c>
      <c r="AS27" s="46" t="str">
        <f t="shared" si="25"/>
        <v>8.82</v>
      </c>
    </row>
    <row r="28" spans="1:49" x14ac:dyDescent="0.25">
      <c r="A28" s="20" t="s">
        <v>33</v>
      </c>
      <c r="B28" s="28">
        <v>42</v>
      </c>
      <c r="C28" s="22">
        <v>43</v>
      </c>
      <c r="D28" s="23">
        <f t="shared" si="26"/>
        <v>85</v>
      </c>
      <c r="E28" s="24" t="str">
        <f t="shared" si="27"/>
        <v>S</v>
      </c>
      <c r="F28" s="25">
        <f t="shared" si="28"/>
        <v>9</v>
      </c>
      <c r="G28" s="29">
        <v>37</v>
      </c>
      <c r="H28" s="22">
        <v>41</v>
      </c>
      <c r="I28" s="23">
        <f t="shared" si="29"/>
        <v>78</v>
      </c>
      <c r="J28" s="24" t="str">
        <f t="shared" si="30"/>
        <v>A</v>
      </c>
      <c r="K28" s="25">
        <f t="shared" si="31"/>
        <v>8</v>
      </c>
      <c r="L28" s="28">
        <v>40</v>
      </c>
      <c r="M28" s="22">
        <v>41</v>
      </c>
      <c r="N28" s="23">
        <f t="shared" si="32"/>
        <v>81</v>
      </c>
      <c r="O28" s="24" t="str">
        <f t="shared" si="33"/>
        <v>S</v>
      </c>
      <c r="P28" s="25">
        <f t="shared" si="34"/>
        <v>9</v>
      </c>
      <c r="Q28" s="29">
        <v>38</v>
      </c>
      <c r="R28" s="22">
        <v>46</v>
      </c>
      <c r="S28" s="23">
        <f t="shared" si="35"/>
        <v>84</v>
      </c>
      <c r="T28" s="24" t="str">
        <f t="shared" si="36"/>
        <v>S</v>
      </c>
      <c r="U28" s="25">
        <f t="shared" si="37"/>
        <v>9</v>
      </c>
      <c r="V28" s="28">
        <v>39</v>
      </c>
      <c r="W28" s="22">
        <v>45</v>
      </c>
      <c r="X28" s="23">
        <f t="shared" si="38"/>
        <v>84</v>
      </c>
      <c r="Y28" s="24" t="str">
        <f t="shared" si="39"/>
        <v>S</v>
      </c>
      <c r="Z28" s="25">
        <f t="shared" si="40"/>
        <v>9</v>
      </c>
      <c r="AA28" s="29">
        <v>33</v>
      </c>
      <c r="AB28" s="22">
        <v>42</v>
      </c>
      <c r="AC28" s="23">
        <f t="shared" si="41"/>
        <v>75</v>
      </c>
      <c r="AD28" s="24" t="str">
        <f t="shared" si="42"/>
        <v>A</v>
      </c>
      <c r="AE28" s="27">
        <f t="shared" si="43"/>
        <v>8</v>
      </c>
      <c r="AF28" s="28">
        <v>47</v>
      </c>
      <c r="AG28" s="22">
        <v>47</v>
      </c>
      <c r="AH28" s="23" t="str">
        <f t="shared" si="44"/>
        <v>O</v>
      </c>
      <c r="AI28" s="25">
        <f t="shared" si="45"/>
        <v>10</v>
      </c>
      <c r="AJ28" s="22">
        <v>48</v>
      </c>
      <c r="AK28" s="22">
        <v>48</v>
      </c>
      <c r="AL28" s="23" t="str">
        <f t="shared" si="46"/>
        <v>O</v>
      </c>
      <c r="AM28" s="25">
        <f t="shared" si="47"/>
        <v>10</v>
      </c>
      <c r="AN28" s="28">
        <v>48</v>
      </c>
      <c r="AO28" s="22">
        <v>48</v>
      </c>
      <c r="AP28" s="23" t="str">
        <f t="shared" si="48"/>
        <v>O</v>
      </c>
      <c r="AQ28" s="25">
        <f t="shared" si="49"/>
        <v>10</v>
      </c>
      <c r="AR28" s="44" t="str">
        <f t="shared" si="24"/>
        <v>Pass</v>
      </c>
      <c r="AS28" s="46" t="str">
        <f t="shared" si="25"/>
        <v>8.96</v>
      </c>
    </row>
    <row r="29" spans="1:49" x14ac:dyDescent="0.25">
      <c r="A29" s="20" t="s">
        <v>34</v>
      </c>
      <c r="B29" s="28">
        <v>19</v>
      </c>
      <c r="C29" s="22">
        <v>25</v>
      </c>
      <c r="D29" s="23">
        <f t="shared" si="26"/>
        <v>44</v>
      </c>
      <c r="E29" s="24" t="str">
        <f t="shared" si="27"/>
        <v>F</v>
      </c>
      <c r="F29" s="25">
        <f t="shared" si="28"/>
        <v>0</v>
      </c>
      <c r="G29" s="29">
        <v>11</v>
      </c>
      <c r="H29" s="22">
        <v>25</v>
      </c>
      <c r="I29" s="23">
        <f t="shared" si="29"/>
        <v>36</v>
      </c>
      <c r="J29" s="24" t="str">
        <f t="shared" si="30"/>
        <v>F</v>
      </c>
      <c r="K29" s="25">
        <f t="shared" si="31"/>
        <v>0</v>
      </c>
      <c r="L29" s="28">
        <v>20</v>
      </c>
      <c r="M29" s="22">
        <v>25</v>
      </c>
      <c r="N29" s="23">
        <f t="shared" si="32"/>
        <v>45</v>
      </c>
      <c r="O29" s="24" t="str">
        <f t="shared" si="33"/>
        <v>F</v>
      </c>
      <c r="P29" s="25">
        <f t="shared" si="34"/>
        <v>0</v>
      </c>
      <c r="Q29" s="29">
        <v>11</v>
      </c>
      <c r="R29" s="22">
        <v>25</v>
      </c>
      <c r="S29" s="23">
        <f t="shared" si="35"/>
        <v>36</v>
      </c>
      <c r="T29" s="24" t="str">
        <f t="shared" si="36"/>
        <v>F</v>
      </c>
      <c r="U29" s="25">
        <f t="shared" si="37"/>
        <v>0</v>
      </c>
      <c r="V29" s="28">
        <v>13</v>
      </c>
      <c r="W29" s="22">
        <v>25</v>
      </c>
      <c r="X29" s="23">
        <f t="shared" si="38"/>
        <v>38</v>
      </c>
      <c r="Y29" s="24" t="str">
        <f t="shared" si="39"/>
        <v>F</v>
      </c>
      <c r="Z29" s="25">
        <f t="shared" si="40"/>
        <v>0</v>
      </c>
      <c r="AA29" s="29">
        <v>18</v>
      </c>
      <c r="AB29" s="22">
        <v>25</v>
      </c>
      <c r="AC29" s="23">
        <f t="shared" si="41"/>
        <v>43</v>
      </c>
      <c r="AD29" s="24" t="str">
        <f t="shared" si="42"/>
        <v>F</v>
      </c>
      <c r="AE29" s="27">
        <f t="shared" si="43"/>
        <v>0</v>
      </c>
      <c r="AF29" s="28">
        <v>25</v>
      </c>
      <c r="AG29" s="22">
        <v>25</v>
      </c>
      <c r="AH29" s="23" t="str">
        <f t="shared" si="44"/>
        <v>E</v>
      </c>
      <c r="AI29" s="25">
        <f t="shared" si="45"/>
        <v>4</v>
      </c>
      <c r="AJ29" s="22">
        <v>25</v>
      </c>
      <c r="AK29" s="22">
        <v>25</v>
      </c>
      <c r="AL29" s="23" t="str">
        <f t="shared" si="46"/>
        <v>E</v>
      </c>
      <c r="AM29" s="25">
        <f t="shared" si="47"/>
        <v>4</v>
      </c>
      <c r="AN29" s="28">
        <v>25</v>
      </c>
      <c r="AO29" s="22">
        <v>25</v>
      </c>
      <c r="AP29" s="23" t="str">
        <f t="shared" si="48"/>
        <v>E</v>
      </c>
      <c r="AQ29" s="25">
        <f t="shared" si="49"/>
        <v>4</v>
      </c>
      <c r="AR29" s="44" t="str">
        <f t="shared" si="24"/>
        <v>Fail</v>
      </c>
      <c r="AS29" s="46" t="str">
        <f t="shared" si="25"/>
        <v>0.86</v>
      </c>
    </row>
    <row r="30" spans="1:49" x14ac:dyDescent="0.25">
      <c r="A30" s="20" t="s">
        <v>35</v>
      </c>
      <c r="B30" s="28">
        <v>15</v>
      </c>
      <c r="C30" s="22">
        <v>27</v>
      </c>
      <c r="D30" s="23">
        <f t="shared" si="26"/>
        <v>42</v>
      </c>
      <c r="E30" s="24" t="str">
        <f t="shared" si="27"/>
        <v>F</v>
      </c>
      <c r="F30" s="25">
        <f t="shared" si="28"/>
        <v>0</v>
      </c>
      <c r="G30" s="29">
        <v>16</v>
      </c>
      <c r="H30" s="22">
        <v>27</v>
      </c>
      <c r="I30" s="23">
        <f t="shared" si="29"/>
        <v>43</v>
      </c>
      <c r="J30" s="24" t="str">
        <f t="shared" si="30"/>
        <v>F</v>
      </c>
      <c r="K30" s="25">
        <f t="shared" si="31"/>
        <v>0</v>
      </c>
      <c r="L30" s="28">
        <v>34</v>
      </c>
      <c r="M30" s="22">
        <v>26</v>
      </c>
      <c r="N30" s="23">
        <f t="shared" si="32"/>
        <v>60</v>
      </c>
      <c r="O30" s="24" t="str">
        <f t="shared" si="33"/>
        <v>C</v>
      </c>
      <c r="P30" s="25">
        <f t="shared" si="34"/>
        <v>6</v>
      </c>
      <c r="Q30" s="29">
        <v>26</v>
      </c>
      <c r="R30" s="22">
        <v>27</v>
      </c>
      <c r="S30" s="23">
        <f t="shared" si="35"/>
        <v>53</v>
      </c>
      <c r="T30" s="24" t="str">
        <f t="shared" si="36"/>
        <v>E</v>
      </c>
      <c r="U30" s="25">
        <f t="shared" si="37"/>
        <v>4</v>
      </c>
      <c r="V30" s="28">
        <v>18</v>
      </c>
      <c r="W30" s="22">
        <v>26</v>
      </c>
      <c r="X30" s="23">
        <f t="shared" si="38"/>
        <v>44</v>
      </c>
      <c r="Y30" s="24" t="str">
        <f t="shared" si="39"/>
        <v>F</v>
      </c>
      <c r="Z30" s="25">
        <f t="shared" si="40"/>
        <v>0</v>
      </c>
      <c r="AA30" s="29">
        <v>19</v>
      </c>
      <c r="AB30" s="22">
        <v>25</v>
      </c>
      <c r="AC30" s="23">
        <f t="shared" si="41"/>
        <v>44</v>
      </c>
      <c r="AD30" s="24" t="str">
        <f t="shared" si="42"/>
        <v>F</v>
      </c>
      <c r="AE30" s="27">
        <f t="shared" si="43"/>
        <v>0</v>
      </c>
      <c r="AF30" s="28">
        <v>29</v>
      </c>
      <c r="AG30" s="22">
        <v>29</v>
      </c>
      <c r="AH30" s="23" t="str">
        <f t="shared" si="44"/>
        <v>D</v>
      </c>
      <c r="AI30" s="25">
        <f t="shared" si="45"/>
        <v>5</v>
      </c>
      <c r="AJ30" s="22">
        <v>35</v>
      </c>
      <c r="AK30" s="22">
        <v>35</v>
      </c>
      <c r="AL30" s="23" t="str">
        <f t="shared" si="46"/>
        <v>A</v>
      </c>
      <c r="AM30" s="25">
        <f t="shared" si="47"/>
        <v>8</v>
      </c>
      <c r="AN30" s="28">
        <v>30</v>
      </c>
      <c r="AO30" s="22">
        <v>30</v>
      </c>
      <c r="AP30" s="23" t="str">
        <f t="shared" si="48"/>
        <v>C</v>
      </c>
      <c r="AQ30" s="25">
        <f t="shared" si="49"/>
        <v>6</v>
      </c>
      <c r="AR30" s="44" t="str">
        <f t="shared" si="24"/>
        <v>Fail</v>
      </c>
      <c r="AS30" s="46" t="str">
        <f t="shared" si="25"/>
        <v>2.79</v>
      </c>
    </row>
    <row r="31" spans="1:49" x14ac:dyDescent="0.25">
      <c r="A31" s="20" t="s">
        <v>36</v>
      </c>
      <c r="B31" s="28">
        <v>27</v>
      </c>
      <c r="C31" s="22">
        <v>30</v>
      </c>
      <c r="D31" s="23">
        <f t="shared" si="26"/>
        <v>57</v>
      </c>
      <c r="E31" s="24" t="str">
        <f t="shared" si="27"/>
        <v>D</v>
      </c>
      <c r="F31" s="25">
        <f t="shared" si="28"/>
        <v>5</v>
      </c>
      <c r="G31" s="29">
        <v>28</v>
      </c>
      <c r="H31" s="22">
        <v>26</v>
      </c>
      <c r="I31" s="23">
        <f t="shared" si="29"/>
        <v>54</v>
      </c>
      <c r="J31" s="24" t="str">
        <f t="shared" si="30"/>
        <v>E</v>
      </c>
      <c r="K31" s="25">
        <f t="shared" si="31"/>
        <v>4</v>
      </c>
      <c r="L31" s="28">
        <v>30</v>
      </c>
      <c r="M31" s="22">
        <v>30</v>
      </c>
      <c r="N31" s="23">
        <f t="shared" si="32"/>
        <v>60</v>
      </c>
      <c r="O31" s="24" t="str">
        <f t="shared" si="33"/>
        <v>C</v>
      </c>
      <c r="P31" s="25">
        <f t="shared" si="34"/>
        <v>6</v>
      </c>
      <c r="Q31" s="29">
        <v>29</v>
      </c>
      <c r="R31" s="22">
        <v>35</v>
      </c>
      <c r="S31" s="23">
        <f t="shared" si="35"/>
        <v>64</v>
      </c>
      <c r="T31" s="24" t="str">
        <f t="shared" si="36"/>
        <v>C</v>
      </c>
      <c r="U31" s="25">
        <f t="shared" si="37"/>
        <v>6</v>
      </c>
      <c r="V31" s="28">
        <v>35</v>
      </c>
      <c r="W31" s="22">
        <v>34</v>
      </c>
      <c r="X31" s="23">
        <f t="shared" si="38"/>
        <v>69</v>
      </c>
      <c r="Y31" s="24" t="str">
        <f t="shared" si="39"/>
        <v>B</v>
      </c>
      <c r="Z31" s="25">
        <f t="shared" si="40"/>
        <v>7</v>
      </c>
      <c r="AA31" s="29">
        <v>30</v>
      </c>
      <c r="AB31" s="22">
        <v>27</v>
      </c>
      <c r="AC31" s="23">
        <f t="shared" si="41"/>
        <v>57</v>
      </c>
      <c r="AD31" s="24" t="str">
        <f t="shared" si="42"/>
        <v>D</v>
      </c>
      <c r="AE31" s="27">
        <f t="shared" si="43"/>
        <v>5</v>
      </c>
      <c r="AF31" s="28">
        <v>31</v>
      </c>
      <c r="AG31" s="22">
        <v>31</v>
      </c>
      <c r="AH31" s="23" t="str">
        <f t="shared" si="44"/>
        <v>C</v>
      </c>
      <c r="AI31" s="25">
        <f t="shared" si="45"/>
        <v>6</v>
      </c>
      <c r="AJ31" s="22">
        <v>33</v>
      </c>
      <c r="AK31" s="22">
        <v>33</v>
      </c>
      <c r="AL31" s="23" t="str">
        <f t="shared" si="46"/>
        <v>B</v>
      </c>
      <c r="AM31" s="25">
        <f t="shared" si="47"/>
        <v>7</v>
      </c>
      <c r="AN31" s="28">
        <v>30</v>
      </c>
      <c r="AO31" s="22">
        <v>30</v>
      </c>
      <c r="AP31" s="23" t="str">
        <f t="shared" si="48"/>
        <v>C</v>
      </c>
      <c r="AQ31" s="25">
        <f t="shared" si="49"/>
        <v>6</v>
      </c>
      <c r="AR31" s="44" t="str">
        <f t="shared" si="24"/>
        <v>Pass</v>
      </c>
      <c r="AS31" s="46" t="str">
        <f t="shared" si="25"/>
        <v>5.75</v>
      </c>
    </row>
    <row r="32" spans="1:49" x14ac:dyDescent="0.25">
      <c r="A32" s="20" t="s">
        <v>37</v>
      </c>
      <c r="B32" s="28">
        <v>47</v>
      </c>
      <c r="C32" s="22">
        <v>48</v>
      </c>
      <c r="D32" s="23">
        <f t="shared" si="26"/>
        <v>95</v>
      </c>
      <c r="E32" s="24" t="str">
        <f t="shared" si="27"/>
        <v>O</v>
      </c>
      <c r="F32" s="25">
        <f t="shared" si="28"/>
        <v>10</v>
      </c>
      <c r="G32" s="29">
        <v>49</v>
      </c>
      <c r="H32" s="22">
        <v>48</v>
      </c>
      <c r="I32" s="23">
        <f t="shared" si="29"/>
        <v>97</v>
      </c>
      <c r="J32" s="24" t="str">
        <f t="shared" si="30"/>
        <v>O</v>
      </c>
      <c r="K32" s="25">
        <f t="shared" si="31"/>
        <v>10</v>
      </c>
      <c r="L32" s="28">
        <v>47</v>
      </c>
      <c r="M32" s="22">
        <v>48</v>
      </c>
      <c r="N32" s="23">
        <f t="shared" si="32"/>
        <v>95</v>
      </c>
      <c r="O32" s="24" t="str">
        <f t="shared" si="33"/>
        <v>O</v>
      </c>
      <c r="P32" s="25">
        <f t="shared" si="34"/>
        <v>10</v>
      </c>
      <c r="Q32" s="29">
        <v>46</v>
      </c>
      <c r="R32" s="22">
        <v>49</v>
      </c>
      <c r="S32" s="23">
        <f t="shared" si="35"/>
        <v>95</v>
      </c>
      <c r="T32" s="24" t="str">
        <f t="shared" si="36"/>
        <v>O</v>
      </c>
      <c r="U32" s="25">
        <f t="shared" si="37"/>
        <v>10</v>
      </c>
      <c r="V32" s="28">
        <v>45</v>
      </c>
      <c r="W32" s="22">
        <v>49</v>
      </c>
      <c r="X32" s="23">
        <f t="shared" si="38"/>
        <v>94</v>
      </c>
      <c r="Y32" s="24" t="str">
        <f t="shared" si="39"/>
        <v>O</v>
      </c>
      <c r="Z32" s="25">
        <f t="shared" si="40"/>
        <v>10</v>
      </c>
      <c r="AA32" s="29">
        <v>45</v>
      </c>
      <c r="AB32" s="22">
        <v>47</v>
      </c>
      <c r="AC32" s="23">
        <f t="shared" si="41"/>
        <v>92</v>
      </c>
      <c r="AD32" s="24" t="str">
        <f t="shared" si="42"/>
        <v>O</v>
      </c>
      <c r="AE32" s="27">
        <f t="shared" si="43"/>
        <v>10</v>
      </c>
      <c r="AF32" s="28">
        <v>48</v>
      </c>
      <c r="AG32" s="22">
        <v>48</v>
      </c>
      <c r="AH32" s="23" t="str">
        <f t="shared" si="44"/>
        <v>O</v>
      </c>
      <c r="AI32" s="25">
        <f t="shared" si="45"/>
        <v>10</v>
      </c>
      <c r="AJ32" s="22">
        <v>48</v>
      </c>
      <c r="AK32" s="22">
        <v>48</v>
      </c>
      <c r="AL32" s="23" t="str">
        <f t="shared" si="46"/>
        <v>O</v>
      </c>
      <c r="AM32" s="25">
        <f t="shared" si="47"/>
        <v>10</v>
      </c>
      <c r="AN32" s="28">
        <v>48</v>
      </c>
      <c r="AO32" s="22">
        <v>48</v>
      </c>
      <c r="AP32" s="23" t="str">
        <f t="shared" si="48"/>
        <v>O</v>
      </c>
      <c r="AQ32" s="25">
        <f t="shared" si="49"/>
        <v>10</v>
      </c>
      <c r="AR32" s="44" t="str">
        <f t="shared" si="24"/>
        <v>Pass</v>
      </c>
      <c r="AS32" s="46" t="str">
        <f t="shared" si="25"/>
        <v>10.00</v>
      </c>
    </row>
    <row r="33" spans="1:45" x14ac:dyDescent="0.25">
      <c r="A33" s="20" t="s">
        <v>38</v>
      </c>
      <c r="B33" s="28">
        <v>45</v>
      </c>
      <c r="C33" s="22">
        <v>42</v>
      </c>
      <c r="D33" s="23">
        <f t="shared" si="26"/>
        <v>87</v>
      </c>
      <c r="E33" s="24" t="str">
        <f t="shared" si="27"/>
        <v>S</v>
      </c>
      <c r="F33" s="25">
        <f t="shared" si="28"/>
        <v>9</v>
      </c>
      <c r="G33" s="29">
        <v>45</v>
      </c>
      <c r="H33" s="22">
        <v>40</v>
      </c>
      <c r="I33" s="23">
        <f t="shared" si="29"/>
        <v>85</v>
      </c>
      <c r="J33" s="24" t="str">
        <f t="shared" si="30"/>
        <v>S</v>
      </c>
      <c r="K33" s="25">
        <f t="shared" si="31"/>
        <v>9</v>
      </c>
      <c r="L33" s="28">
        <v>42</v>
      </c>
      <c r="M33" s="22">
        <v>40</v>
      </c>
      <c r="N33" s="23">
        <f t="shared" si="32"/>
        <v>82</v>
      </c>
      <c r="O33" s="24" t="str">
        <f t="shared" si="33"/>
        <v>S</v>
      </c>
      <c r="P33" s="25">
        <f t="shared" si="34"/>
        <v>9</v>
      </c>
      <c r="Q33" s="29">
        <v>43</v>
      </c>
      <c r="R33" s="22">
        <v>42</v>
      </c>
      <c r="S33" s="23">
        <f t="shared" si="35"/>
        <v>85</v>
      </c>
      <c r="T33" s="24" t="str">
        <f t="shared" si="36"/>
        <v>S</v>
      </c>
      <c r="U33" s="25">
        <f t="shared" si="37"/>
        <v>9</v>
      </c>
      <c r="V33" s="28">
        <v>42</v>
      </c>
      <c r="W33" s="22">
        <v>42</v>
      </c>
      <c r="X33" s="23">
        <f t="shared" si="38"/>
        <v>84</v>
      </c>
      <c r="Y33" s="24" t="str">
        <f t="shared" si="39"/>
        <v>S</v>
      </c>
      <c r="Z33" s="25">
        <f t="shared" si="40"/>
        <v>9</v>
      </c>
      <c r="AA33" s="29">
        <v>38</v>
      </c>
      <c r="AB33" s="22">
        <v>37</v>
      </c>
      <c r="AC33" s="23">
        <f t="shared" si="41"/>
        <v>75</v>
      </c>
      <c r="AD33" s="24" t="str">
        <f t="shared" si="42"/>
        <v>A</v>
      </c>
      <c r="AE33" s="27">
        <f t="shared" si="43"/>
        <v>8</v>
      </c>
      <c r="AF33" s="28">
        <v>47</v>
      </c>
      <c r="AG33" s="22">
        <v>47</v>
      </c>
      <c r="AH33" s="23" t="str">
        <f t="shared" si="44"/>
        <v>O</v>
      </c>
      <c r="AI33" s="25">
        <f t="shared" si="45"/>
        <v>10</v>
      </c>
      <c r="AJ33" s="22">
        <v>45</v>
      </c>
      <c r="AK33" s="22">
        <v>45</v>
      </c>
      <c r="AL33" s="23" t="str">
        <f t="shared" si="46"/>
        <v>O</v>
      </c>
      <c r="AM33" s="25">
        <f t="shared" si="47"/>
        <v>10</v>
      </c>
      <c r="AN33" s="28">
        <v>44</v>
      </c>
      <c r="AO33" s="22">
        <v>44</v>
      </c>
      <c r="AP33" s="23" t="str">
        <f t="shared" si="48"/>
        <v>S</v>
      </c>
      <c r="AQ33" s="25">
        <f t="shared" si="49"/>
        <v>9</v>
      </c>
      <c r="AR33" s="44" t="str">
        <f t="shared" si="24"/>
        <v>Pass</v>
      </c>
      <c r="AS33" s="46" t="str">
        <f t="shared" si="25"/>
        <v>9.00</v>
      </c>
    </row>
    <row r="34" spans="1:45" x14ac:dyDescent="0.25">
      <c r="A34" s="20" t="s">
        <v>39</v>
      </c>
      <c r="B34" s="28">
        <v>42</v>
      </c>
      <c r="C34" s="22">
        <v>41</v>
      </c>
      <c r="D34" s="23">
        <f t="shared" si="26"/>
        <v>83</v>
      </c>
      <c r="E34" s="24" t="str">
        <f t="shared" si="27"/>
        <v>S</v>
      </c>
      <c r="F34" s="25">
        <f t="shared" si="28"/>
        <v>9</v>
      </c>
      <c r="G34" s="29">
        <v>46</v>
      </c>
      <c r="H34" s="22">
        <v>41</v>
      </c>
      <c r="I34" s="23">
        <f t="shared" si="29"/>
        <v>87</v>
      </c>
      <c r="J34" s="24" t="str">
        <f t="shared" si="30"/>
        <v>S</v>
      </c>
      <c r="K34" s="25">
        <f t="shared" si="31"/>
        <v>9</v>
      </c>
      <c r="L34" s="28">
        <v>44</v>
      </c>
      <c r="M34" s="22">
        <v>41</v>
      </c>
      <c r="N34" s="23">
        <f t="shared" si="32"/>
        <v>85</v>
      </c>
      <c r="O34" s="24" t="str">
        <f t="shared" si="33"/>
        <v>S</v>
      </c>
      <c r="P34" s="25">
        <f t="shared" si="34"/>
        <v>9</v>
      </c>
      <c r="Q34" s="29">
        <v>38</v>
      </c>
      <c r="R34" s="22">
        <v>44</v>
      </c>
      <c r="S34" s="23">
        <f t="shared" si="35"/>
        <v>82</v>
      </c>
      <c r="T34" s="24" t="str">
        <f t="shared" si="36"/>
        <v>S</v>
      </c>
      <c r="U34" s="25">
        <f t="shared" si="37"/>
        <v>9</v>
      </c>
      <c r="V34" s="28">
        <v>35</v>
      </c>
      <c r="W34" s="22">
        <v>44</v>
      </c>
      <c r="X34" s="23">
        <f t="shared" si="38"/>
        <v>79</v>
      </c>
      <c r="Y34" s="24" t="str">
        <f t="shared" si="39"/>
        <v>A</v>
      </c>
      <c r="Z34" s="25">
        <f t="shared" si="40"/>
        <v>8</v>
      </c>
      <c r="AA34" s="29">
        <v>39</v>
      </c>
      <c r="AB34" s="22">
        <v>40</v>
      </c>
      <c r="AC34" s="23">
        <f t="shared" si="41"/>
        <v>79</v>
      </c>
      <c r="AD34" s="24" t="str">
        <f t="shared" si="42"/>
        <v>A</v>
      </c>
      <c r="AE34" s="27">
        <f t="shared" si="43"/>
        <v>8</v>
      </c>
      <c r="AF34" s="28">
        <v>42</v>
      </c>
      <c r="AG34" s="22">
        <v>42</v>
      </c>
      <c r="AH34" s="23" t="str">
        <f t="shared" si="44"/>
        <v>S</v>
      </c>
      <c r="AI34" s="25">
        <f t="shared" si="45"/>
        <v>9</v>
      </c>
      <c r="AJ34" s="22">
        <v>44</v>
      </c>
      <c r="AK34" s="22">
        <v>44</v>
      </c>
      <c r="AL34" s="23" t="str">
        <f t="shared" si="46"/>
        <v>S</v>
      </c>
      <c r="AM34" s="25">
        <f t="shared" si="47"/>
        <v>9</v>
      </c>
      <c r="AN34" s="28">
        <v>43</v>
      </c>
      <c r="AO34" s="22">
        <v>43</v>
      </c>
      <c r="AP34" s="23" t="str">
        <f t="shared" si="48"/>
        <v>S</v>
      </c>
      <c r="AQ34" s="25">
        <f t="shared" si="49"/>
        <v>9</v>
      </c>
      <c r="AR34" s="44" t="str">
        <f t="shared" si="24"/>
        <v>Pass</v>
      </c>
      <c r="AS34" s="46" t="str">
        <f t="shared" si="25"/>
        <v>8.71</v>
      </c>
    </row>
    <row r="35" spans="1:45" x14ac:dyDescent="0.25">
      <c r="A35" s="20" t="s">
        <v>40</v>
      </c>
      <c r="B35" s="28">
        <v>43</v>
      </c>
      <c r="C35" s="22">
        <v>48</v>
      </c>
      <c r="D35" s="23">
        <f t="shared" si="26"/>
        <v>91</v>
      </c>
      <c r="E35" s="24" t="str">
        <f t="shared" si="27"/>
        <v>O</v>
      </c>
      <c r="F35" s="25">
        <f t="shared" si="28"/>
        <v>10</v>
      </c>
      <c r="G35" s="29">
        <v>49</v>
      </c>
      <c r="H35" s="22">
        <v>47</v>
      </c>
      <c r="I35" s="23">
        <f t="shared" si="29"/>
        <v>96</v>
      </c>
      <c r="J35" s="24" t="str">
        <f t="shared" si="30"/>
        <v>O</v>
      </c>
      <c r="K35" s="25">
        <f t="shared" si="31"/>
        <v>10</v>
      </c>
      <c r="L35" s="28">
        <v>46</v>
      </c>
      <c r="M35" s="22">
        <v>46</v>
      </c>
      <c r="N35" s="23">
        <f t="shared" si="32"/>
        <v>92</v>
      </c>
      <c r="O35" s="24" t="str">
        <f t="shared" si="33"/>
        <v>O</v>
      </c>
      <c r="P35" s="25">
        <f t="shared" si="34"/>
        <v>10</v>
      </c>
      <c r="Q35" s="29">
        <v>40</v>
      </c>
      <c r="R35" s="22">
        <v>46</v>
      </c>
      <c r="S35" s="23">
        <f t="shared" si="35"/>
        <v>86</v>
      </c>
      <c r="T35" s="24" t="str">
        <f t="shared" si="36"/>
        <v>S</v>
      </c>
      <c r="U35" s="25">
        <f t="shared" si="37"/>
        <v>9</v>
      </c>
      <c r="V35" s="28">
        <v>43</v>
      </c>
      <c r="W35" s="22">
        <v>45</v>
      </c>
      <c r="X35" s="23">
        <f t="shared" si="38"/>
        <v>88</v>
      </c>
      <c r="Y35" s="24" t="str">
        <f t="shared" si="39"/>
        <v>S</v>
      </c>
      <c r="Z35" s="25">
        <f t="shared" si="40"/>
        <v>9</v>
      </c>
      <c r="AA35" s="29">
        <v>40</v>
      </c>
      <c r="AB35" s="22">
        <v>47</v>
      </c>
      <c r="AC35" s="23">
        <f t="shared" si="41"/>
        <v>87</v>
      </c>
      <c r="AD35" s="24" t="str">
        <f t="shared" si="42"/>
        <v>S</v>
      </c>
      <c r="AE35" s="27">
        <f t="shared" si="43"/>
        <v>9</v>
      </c>
      <c r="AF35" s="28">
        <v>47</v>
      </c>
      <c r="AG35" s="22">
        <v>47</v>
      </c>
      <c r="AH35" s="23" t="str">
        <f t="shared" si="44"/>
        <v>O</v>
      </c>
      <c r="AI35" s="25">
        <f t="shared" si="45"/>
        <v>10</v>
      </c>
      <c r="AJ35" s="22">
        <v>48</v>
      </c>
      <c r="AK35" s="22">
        <v>48</v>
      </c>
      <c r="AL35" s="23" t="str">
        <f t="shared" si="46"/>
        <v>O</v>
      </c>
      <c r="AM35" s="25">
        <f t="shared" si="47"/>
        <v>10</v>
      </c>
      <c r="AN35" s="28">
        <v>48</v>
      </c>
      <c r="AO35" s="22">
        <v>48</v>
      </c>
      <c r="AP35" s="23" t="str">
        <f t="shared" si="48"/>
        <v>O</v>
      </c>
      <c r="AQ35" s="25">
        <f t="shared" si="49"/>
        <v>10</v>
      </c>
      <c r="AR35" s="44" t="str">
        <f t="shared" si="24"/>
        <v>Pass</v>
      </c>
      <c r="AS35" s="46" t="str">
        <f t="shared" si="25"/>
        <v>9.57</v>
      </c>
    </row>
    <row r="36" spans="1:45" x14ac:dyDescent="0.25">
      <c r="A36" s="20" t="s">
        <v>41</v>
      </c>
      <c r="B36" s="28">
        <v>34</v>
      </c>
      <c r="C36" s="22">
        <v>40</v>
      </c>
      <c r="D36" s="23">
        <f t="shared" si="26"/>
        <v>74</v>
      </c>
      <c r="E36" s="24" t="str">
        <f t="shared" si="27"/>
        <v>A</v>
      </c>
      <c r="F36" s="25">
        <f t="shared" si="28"/>
        <v>8</v>
      </c>
      <c r="G36" s="29">
        <v>33</v>
      </c>
      <c r="H36" s="22">
        <v>39</v>
      </c>
      <c r="I36" s="23">
        <f t="shared" si="29"/>
        <v>72</v>
      </c>
      <c r="J36" s="24" t="str">
        <f t="shared" si="30"/>
        <v>A</v>
      </c>
      <c r="K36" s="25">
        <f t="shared" si="31"/>
        <v>8</v>
      </c>
      <c r="L36" s="28">
        <v>35</v>
      </c>
      <c r="M36" s="22">
        <v>38</v>
      </c>
      <c r="N36" s="23">
        <f t="shared" si="32"/>
        <v>73</v>
      </c>
      <c r="O36" s="24" t="str">
        <f t="shared" si="33"/>
        <v>A</v>
      </c>
      <c r="P36" s="25">
        <f t="shared" si="34"/>
        <v>8</v>
      </c>
      <c r="Q36" s="29">
        <v>32</v>
      </c>
      <c r="R36" s="22">
        <v>44</v>
      </c>
      <c r="S36" s="23">
        <f t="shared" si="35"/>
        <v>76</v>
      </c>
      <c r="T36" s="24" t="str">
        <f t="shared" si="36"/>
        <v>A</v>
      </c>
      <c r="U36" s="25">
        <f t="shared" si="37"/>
        <v>8</v>
      </c>
      <c r="V36" s="28">
        <v>33</v>
      </c>
      <c r="W36" s="22">
        <v>42</v>
      </c>
      <c r="X36" s="23">
        <f t="shared" si="38"/>
        <v>75</v>
      </c>
      <c r="Y36" s="24" t="str">
        <f t="shared" si="39"/>
        <v>A</v>
      </c>
      <c r="Z36" s="25">
        <f t="shared" si="40"/>
        <v>8</v>
      </c>
      <c r="AA36" s="29">
        <v>33</v>
      </c>
      <c r="AB36" s="22">
        <v>34</v>
      </c>
      <c r="AC36" s="23">
        <f t="shared" si="41"/>
        <v>67</v>
      </c>
      <c r="AD36" s="24" t="str">
        <f t="shared" si="42"/>
        <v>B</v>
      </c>
      <c r="AE36" s="27">
        <f t="shared" si="43"/>
        <v>7</v>
      </c>
      <c r="AF36" s="28">
        <v>45</v>
      </c>
      <c r="AG36" s="22">
        <v>45</v>
      </c>
      <c r="AH36" s="23" t="str">
        <f t="shared" si="44"/>
        <v>O</v>
      </c>
      <c r="AI36" s="25">
        <f t="shared" si="45"/>
        <v>10</v>
      </c>
      <c r="AJ36" s="22">
        <v>44</v>
      </c>
      <c r="AK36" s="22">
        <v>44</v>
      </c>
      <c r="AL36" s="23" t="str">
        <f t="shared" si="46"/>
        <v>S</v>
      </c>
      <c r="AM36" s="25">
        <f t="shared" si="47"/>
        <v>9</v>
      </c>
      <c r="AN36" s="28">
        <v>42</v>
      </c>
      <c r="AO36" s="22">
        <v>42</v>
      </c>
      <c r="AP36" s="23" t="str">
        <f t="shared" si="48"/>
        <v>S</v>
      </c>
      <c r="AQ36" s="25">
        <f t="shared" si="49"/>
        <v>9</v>
      </c>
      <c r="AR36" s="44" t="str">
        <f t="shared" si="24"/>
        <v>Pass</v>
      </c>
      <c r="AS36" s="46" t="str">
        <f t="shared" si="25"/>
        <v>8.14</v>
      </c>
    </row>
    <row r="37" spans="1:45" x14ac:dyDescent="0.25">
      <c r="A37" s="20" t="s">
        <v>42</v>
      </c>
      <c r="B37" s="28">
        <v>45</v>
      </c>
      <c r="C37" s="22">
        <v>40</v>
      </c>
      <c r="D37" s="23">
        <f t="shared" si="26"/>
        <v>85</v>
      </c>
      <c r="E37" s="24" t="str">
        <f t="shared" si="27"/>
        <v>S</v>
      </c>
      <c r="F37" s="25">
        <f t="shared" si="28"/>
        <v>9</v>
      </c>
      <c r="G37" s="29">
        <v>41</v>
      </c>
      <c r="H37" s="22">
        <v>41</v>
      </c>
      <c r="I37" s="23">
        <f t="shared" si="29"/>
        <v>82</v>
      </c>
      <c r="J37" s="24" t="str">
        <f t="shared" si="30"/>
        <v>S</v>
      </c>
      <c r="K37" s="25">
        <f t="shared" si="31"/>
        <v>9</v>
      </c>
      <c r="L37" s="28">
        <v>39</v>
      </c>
      <c r="M37" s="22">
        <v>41</v>
      </c>
      <c r="N37" s="23">
        <f t="shared" si="32"/>
        <v>80</v>
      </c>
      <c r="O37" s="24" t="str">
        <f t="shared" si="33"/>
        <v>S</v>
      </c>
      <c r="P37" s="25">
        <f t="shared" si="34"/>
        <v>9</v>
      </c>
      <c r="Q37" s="29">
        <v>36</v>
      </c>
      <c r="R37" s="22">
        <v>43</v>
      </c>
      <c r="S37" s="23">
        <f t="shared" si="35"/>
        <v>79</v>
      </c>
      <c r="T37" s="24" t="str">
        <f t="shared" si="36"/>
        <v>A</v>
      </c>
      <c r="U37" s="25">
        <f t="shared" si="37"/>
        <v>8</v>
      </c>
      <c r="V37" s="28">
        <v>38</v>
      </c>
      <c r="W37" s="22">
        <v>41</v>
      </c>
      <c r="X37" s="23">
        <f t="shared" si="38"/>
        <v>79</v>
      </c>
      <c r="Y37" s="24" t="str">
        <f t="shared" si="39"/>
        <v>A</v>
      </c>
      <c r="Z37" s="25">
        <f t="shared" si="40"/>
        <v>8</v>
      </c>
      <c r="AA37" s="29">
        <v>37</v>
      </c>
      <c r="AB37" s="22">
        <v>39</v>
      </c>
      <c r="AC37" s="23">
        <f t="shared" si="41"/>
        <v>76</v>
      </c>
      <c r="AD37" s="24" t="str">
        <f t="shared" si="42"/>
        <v>A</v>
      </c>
      <c r="AE37" s="27">
        <f t="shared" si="43"/>
        <v>8</v>
      </c>
      <c r="AF37" s="28">
        <v>47</v>
      </c>
      <c r="AG37" s="22">
        <v>47</v>
      </c>
      <c r="AH37" s="23" t="str">
        <f t="shared" si="44"/>
        <v>O</v>
      </c>
      <c r="AI37" s="25">
        <f t="shared" si="45"/>
        <v>10</v>
      </c>
      <c r="AJ37" s="22">
        <v>46</v>
      </c>
      <c r="AK37" s="22">
        <v>46</v>
      </c>
      <c r="AL37" s="23" t="str">
        <f t="shared" si="46"/>
        <v>O</v>
      </c>
      <c r="AM37" s="25">
        <f t="shared" si="47"/>
        <v>10</v>
      </c>
      <c r="AN37" s="28">
        <v>42</v>
      </c>
      <c r="AO37" s="22">
        <v>42</v>
      </c>
      <c r="AP37" s="23" t="str">
        <f t="shared" si="48"/>
        <v>S</v>
      </c>
      <c r="AQ37" s="25">
        <f t="shared" si="49"/>
        <v>9</v>
      </c>
      <c r="AR37" s="44" t="str">
        <f t="shared" si="24"/>
        <v>Pass</v>
      </c>
      <c r="AS37" s="46" t="str">
        <f t="shared" si="25"/>
        <v>8.71</v>
      </c>
    </row>
    <row r="38" spans="1:45" x14ac:dyDescent="0.25">
      <c r="A38" s="20" t="s">
        <v>43</v>
      </c>
      <c r="B38" s="28">
        <v>45</v>
      </c>
      <c r="C38" s="22">
        <v>42</v>
      </c>
      <c r="D38" s="23">
        <f t="shared" si="26"/>
        <v>87</v>
      </c>
      <c r="E38" s="24" t="str">
        <f t="shared" si="27"/>
        <v>S</v>
      </c>
      <c r="F38" s="25">
        <f t="shared" si="28"/>
        <v>9</v>
      </c>
      <c r="G38" s="29">
        <v>50</v>
      </c>
      <c r="H38" s="22">
        <v>44</v>
      </c>
      <c r="I38" s="23">
        <f t="shared" si="29"/>
        <v>94</v>
      </c>
      <c r="J38" s="24" t="str">
        <f t="shared" si="30"/>
        <v>O</v>
      </c>
      <c r="K38" s="25">
        <f t="shared" si="31"/>
        <v>10</v>
      </c>
      <c r="L38" s="28">
        <v>45</v>
      </c>
      <c r="M38" s="22">
        <v>44</v>
      </c>
      <c r="N38" s="23">
        <f t="shared" si="32"/>
        <v>89</v>
      </c>
      <c r="O38" s="24" t="str">
        <f t="shared" si="33"/>
        <v>S</v>
      </c>
      <c r="P38" s="25">
        <f t="shared" si="34"/>
        <v>9</v>
      </c>
      <c r="Q38" s="29">
        <v>45</v>
      </c>
      <c r="R38" s="22">
        <v>45</v>
      </c>
      <c r="S38" s="23">
        <f t="shared" si="35"/>
        <v>90</v>
      </c>
      <c r="T38" s="24" t="str">
        <f t="shared" si="36"/>
        <v>O</v>
      </c>
      <c r="U38" s="25">
        <f t="shared" si="37"/>
        <v>10</v>
      </c>
      <c r="V38" s="28">
        <v>45</v>
      </c>
      <c r="W38" s="22">
        <v>45</v>
      </c>
      <c r="X38" s="23">
        <f t="shared" si="38"/>
        <v>90</v>
      </c>
      <c r="Y38" s="24" t="str">
        <f t="shared" si="39"/>
        <v>O</v>
      </c>
      <c r="Z38" s="25">
        <f t="shared" si="40"/>
        <v>10</v>
      </c>
      <c r="AA38" s="29">
        <v>45</v>
      </c>
      <c r="AB38" s="22">
        <v>40</v>
      </c>
      <c r="AC38" s="23">
        <f t="shared" si="41"/>
        <v>85</v>
      </c>
      <c r="AD38" s="24" t="str">
        <f t="shared" si="42"/>
        <v>S</v>
      </c>
      <c r="AE38" s="27">
        <f t="shared" si="43"/>
        <v>9</v>
      </c>
      <c r="AF38" s="28">
        <v>45</v>
      </c>
      <c r="AG38" s="22">
        <v>45</v>
      </c>
      <c r="AH38" s="23" t="str">
        <f t="shared" si="44"/>
        <v>O</v>
      </c>
      <c r="AI38" s="25">
        <f t="shared" si="45"/>
        <v>10</v>
      </c>
      <c r="AJ38" s="22">
        <v>46</v>
      </c>
      <c r="AK38" s="22">
        <v>46</v>
      </c>
      <c r="AL38" s="23" t="str">
        <f t="shared" si="46"/>
        <v>O</v>
      </c>
      <c r="AM38" s="25">
        <f t="shared" si="47"/>
        <v>10</v>
      </c>
      <c r="AN38" s="28">
        <v>45</v>
      </c>
      <c r="AO38" s="22">
        <v>45</v>
      </c>
      <c r="AP38" s="23" t="str">
        <f t="shared" si="48"/>
        <v>O</v>
      </c>
      <c r="AQ38" s="25">
        <f t="shared" si="49"/>
        <v>10</v>
      </c>
      <c r="AR38" s="44" t="str">
        <f t="shared" si="24"/>
        <v>Pass</v>
      </c>
      <c r="AS38" s="46" t="str">
        <f t="shared" si="25"/>
        <v>9.61</v>
      </c>
    </row>
    <row r="39" spans="1:45" x14ac:dyDescent="0.25">
      <c r="A39" s="20" t="s">
        <v>44</v>
      </c>
      <c r="B39" s="28">
        <v>38</v>
      </c>
      <c r="C39" s="22">
        <v>33</v>
      </c>
      <c r="D39" s="23">
        <f t="shared" si="26"/>
        <v>71</v>
      </c>
      <c r="E39" s="24" t="str">
        <f t="shared" si="27"/>
        <v>A</v>
      </c>
      <c r="F39" s="25">
        <f t="shared" si="28"/>
        <v>8</v>
      </c>
      <c r="G39" s="29">
        <v>49</v>
      </c>
      <c r="H39" s="22">
        <v>39</v>
      </c>
      <c r="I39" s="23">
        <f t="shared" si="29"/>
        <v>88</v>
      </c>
      <c r="J39" s="24" t="str">
        <f t="shared" si="30"/>
        <v>S</v>
      </c>
      <c r="K39" s="25">
        <f t="shared" si="31"/>
        <v>9</v>
      </c>
      <c r="L39" s="28">
        <v>37</v>
      </c>
      <c r="M39" s="22">
        <v>37</v>
      </c>
      <c r="N39" s="23">
        <f t="shared" si="32"/>
        <v>74</v>
      </c>
      <c r="O39" s="24" t="str">
        <f t="shared" si="33"/>
        <v>A</v>
      </c>
      <c r="P39" s="25">
        <f t="shared" si="34"/>
        <v>8</v>
      </c>
      <c r="Q39" s="29">
        <v>32</v>
      </c>
      <c r="R39" s="22">
        <v>38</v>
      </c>
      <c r="S39" s="23">
        <f t="shared" si="35"/>
        <v>70</v>
      </c>
      <c r="T39" s="24" t="str">
        <f t="shared" si="36"/>
        <v>A</v>
      </c>
      <c r="U39" s="25">
        <f t="shared" si="37"/>
        <v>8</v>
      </c>
      <c r="V39" s="28">
        <v>33</v>
      </c>
      <c r="W39" s="22">
        <v>35</v>
      </c>
      <c r="X39" s="23">
        <f t="shared" si="38"/>
        <v>68</v>
      </c>
      <c r="Y39" s="24" t="str">
        <f t="shared" si="39"/>
        <v>B</v>
      </c>
      <c r="Z39" s="25">
        <f t="shared" si="40"/>
        <v>7</v>
      </c>
      <c r="AA39" s="29">
        <v>36</v>
      </c>
      <c r="AB39" s="22">
        <v>39</v>
      </c>
      <c r="AC39" s="23">
        <f t="shared" si="41"/>
        <v>75</v>
      </c>
      <c r="AD39" s="24" t="str">
        <f t="shared" si="42"/>
        <v>A</v>
      </c>
      <c r="AE39" s="27">
        <f t="shared" si="43"/>
        <v>8</v>
      </c>
      <c r="AF39" s="28">
        <v>40</v>
      </c>
      <c r="AG39" s="22">
        <v>40</v>
      </c>
      <c r="AH39" s="23" t="str">
        <f t="shared" si="44"/>
        <v>S</v>
      </c>
      <c r="AI39" s="25">
        <f t="shared" si="45"/>
        <v>9</v>
      </c>
      <c r="AJ39" s="22">
        <v>45</v>
      </c>
      <c r="AK39" s="22">
        <v>45</v>
      </c>
      <c r="AL39" s="23" t="str">
        <f t="shared" si="46"/>
        <v>O</v>
      </c>
      <c r="AM39" s="25">
        <f t="shared" si="47"/>
        <v>10</v>
      </c>
      <c r="AN39" s="28">
        <v>44</v>
      </c>
      <c r="AO39" s="22">
        <v>44</v>
      </c>
      <c r="AP39" s="23" t="str">
        <f t="shared" si="48"/>
        <v>S</v>
      </c>
      <c r="AQ39" s="25">
        <f t="shared" si="49"/>
        <v>9</v>
      </c>
      <c r="AR39" s="44" t="str">
        <f t="shared" si="24"/>
        <v>Pass</v>
      </c>
      <c r="AS39" s="46" t="str">
        <f t="shared" si="25"/>
        <v>8.25</v>
      </c>
    </row>
    <row r="40" spans="1:45" x14ac:dyDescent="0.25">
      <c r="A40" s="20" t="s">
        <v>45</v>
      </c>
      <c r="B40" s="28">
        <v>32</v>
      </c>
      <c r="C40" s="22">
        <v>27</v>
      </c>
      <c r="D40" s="23">
        <f t="shared" si="26"/>
        <v>59</v>
      </c>
      <c r="E40" s="24" t="str">
        <f t="shared" si="27"/>
        <v>D</v>
      </c>
      <c r="F40" s="25">
        <f t="shared" si="28"/>
        <v>5</v>
      </c>
      <c r="G40" s="29">
        <v>30</v>
      </c>
      <c r="H40" s="22">
        <v>27</v>
      </c>
      <c r="I40" s="23">
        <f t="shared" si="29"/>
        <v>57</v>
      </c>
      <c r="J40" s="24" t="str">
        <f t="shared" si="30"/>
        <v>D</v>
      </c>
      <c r="K40" s="25">
        <f t="shared" si="31"/>
        <v>5</v>
      </c>
      <c r="L40" s="28">
        <v>36</v>
      </c>
      <c r="M40" s="22">
        <v>27</v>
      </c>
      <c r="N40" s="23">
        <f t="shared" si="32"/>
        <v>63</v>
      </c>
      <c r="O40" s="24" t="str">
        <f t="shared" si="33"/>
        <v>C</v>
      </c>
      <c r="P40" s="25">
        <f t="shared" si="34"/>
        <v>6</v>
      </c>
      <c r="Q40" s="29">
        <v>27</v>
      </c>
      <c r="R40" s="22">
        <v>30</v>
      </c>
      <c r="S40" s="23">
        <f t="shared" si="35"/>
        <v>57</v>
      </c>
      <c r="T40" s="24" t="str">
        <f t="shared" si="36"/>
        <v>D</v>
      </c>
      <c r="U40" s="25">
        <f t="shared" si="37"/>
        <v>5</v>
      </c>
      <c r="V40" s="28">
        <v>31</v>
      </c>
      <c r="W40" s="22">
        <v>34</v>
      </c>
      <c r="X40" s="23">
        <f t="shared" si="38"/>
        <v>65</v>
      </c>
      <c r="Y40" s="24" t="str">
        <f t="shared" si="39"/>
        <v>B</v>
      </c>
      <c r="Z40" s="25">
        <f t="shared" si="40"/>
        <v>7</v>
      </c>
      <c r="AA40" s="29">
        <v>31</v>
      </c>
      <c r="AB40" s="22">
        <v>29</v>
      </c>
      <c r="AC40" s="23">
        <f t="shared" si="41"/>
        <v>60</v>
      </c>
      <c r="AD40" s="24" t="str">
        <f t="shared" si="42"/>
        <v>C</v>
      </c>
      <c r="AE40" s="27">
        <f t="shared" si="43"/>
        <v>6</v>
      </c>
      <c r="AF40" s="28">
        <v>29</v>
      </c>
      <c r="AG40" s="22">
        <v>29</v>
      </c>
      <c r="AH40" s="23" t="str">
        <f t="shared" si="44"/>
        <v>D</v>
      </c>
      <c r="AI40" s="25">
        <f t="shared" si="45"/>
        <v>5</v>
      </c>
      <c r="AJ40" s="22">
        <v>30</v>
      </c>
      <c r="AK40" s="22">
        <v>30</v>
      </c>
      <c r="AL40" s="23" t="str">
        <f t="shared" si="46"/>
        <v>C</v>
      </c>
      <c r="AM40" s="25">
        <f t="shared" si="47"/>
        <v>6</v>
      </c>
      <c r="AN40" s="28">
        <v>30</v>
      </c>
      <c r="AO40" s="22">
        <v>30</v>
      </c>
      <c r="AP40" s="23" t="str">
        <f t="shared" si="48"/>
        <v>C</v>
      </c>
      <c r="AQ40" s="25">
        <f t="shared" si="49"/>
        <v>6</v>
      </c>
      <c r="AR40" s="44" t="str">
        <f t="shared" si="24"/>
        <v>Pass</v>
      </c>
      <c r="AS40" s="46" t="str">
        <f t="shared" si="25"/>
        <v>5.71</v>
      </c>
    </row>
    <row r="41" spans="1:45" x14ac:dyDescent="0.25">
      <c r="A41" s="20" t="s">
        <v>46</v>
      </c>
      <c r="B41" s="28">
        <v>36</v>
      </c>
      <c r="C41" s="22">
        <v>35</v>
      </c>
      <c r="D41" s="23">
        <f t="shared" si="26"/>
        <v>71</v>
      </c>
      <c r="E41" s="24" t="str">
        <f t="shared" si="27"/>
        <v>A</v>
      </c>
      <c r="F41" s="25">
        <f t="shared" si="28"/>
        <v>8</v>
      </c>
      <c r="G41" s="29">
        <v>25</v>
      </c>
      <c r="H41" s="22">
        <v>33</v>
      </c>
      <c r="I41" s="23">
        <f t="shared" si="29"/>
        <v>58</v>
      </c>
      <c r="J41" s="24" t="str">
        <f t="shared" si="30"/>
        <v>D</v>
      </c>
      <c r="K41" s="25">
        <f t="shared" si="31"/>
        <v>5</v>
      </c>
      <c r="L41" s="28">
        <v>32</v>
      </c>
      <c r="M41" s="22">
        <v>34</v>
      </c>
      <c r="N41" s="23">
        <f t="shared" si="32"/>
        <v>66</v>
      </c>
      <c r="O41" s="24" t="str">
        <f t="shared" si="33"/>
        <v>B</v>
      </c>
      <c r="P41" s="25">
        <f t="shared" si="34"/>
        <v>7</v>
      </c>
      <c r="Q41" s="29">
        <v>29</v>
      </c>
      <c r="R41" s="22">
        <v>38</v>
      </c>
      <c r="S41" s="23">
        <f t="shared" si="35"/>
        <v>67</v>
      </c>
      <c r="T41" s="24" t="str">
        <f t="shared" si="36"/>
        <v>B</v>
      </c>
      <c r="U41" s="25">
        <f t="shared" si="37"/>
        <v>7</v>
      </c>
      <c r="V41" s="28">
        <v>29</v>
      </c>
      <c r="W41" s="22">
        <v>34</v>
      </c>
      <c r="X41" s="23">
        <f t="shared" si="38"/>
        <v>63</v>
      </c>
      <c r="Y41" s="24" t="str">
        <f t="shared" si="39"/>
        <v>C</v>
      </c>
      <c r="Z41" s="25">
        <f t="shared" si="40"/>
        <v>6</v>
      </c>
      <c r="AA41" s="29">
        <v>27</v>
      </c>
      <c r="AB41" s="22">
        <v>35</v>
      </c>
      <c r="AC41" s="23">
        <f t="shared" si="41"/>
        <v>62</v>
      </c>
      <c r="AD41" s="24" t="str">
        <f t="shared" si="42"/>
        <v>C</v>
      </c>
      <c r="AE41" s="27">
        <f t="shared" si="43"/>
        <v>6</v>
      </c>
      <c r="AF41" s="28">
        <v>30</v>
      </c>
      <c r="AG41" s="22">
        <v>30</v>
      </c>
      <c r="AH41" s="23" t="str">
        <f t="shared" si="44"/>
        <v>C</v>
      </c>
      <c r="AI41" s="25">
        <f t="shared" si="45"/>
        <v>6</v>
      </c>
      <c r="AJ41" s="22">
        <v>30</v>
      </c>
      <c r="AK41" s="22">
        <v>30</v>
      </c>
      <c r="AL41" s="23" t="str">
        <f t="shared" si="46"/>
        <v>C</v>
      </c>
      <c r="AM41" s="25">
        <f t="shared" si="47"/>
        <v>6</v>
      </c>
      <c r="AN41" s="28">
        <v>30</v>
      </c>
      <c r="AO41" s="22">
        <v>30</v>
      </c>
      <c r="AP41" s="23" t="str">
        <f t="shared" si="48"/>
        <v>C</v>
      </c>
      <c r="AQ41" s="25">
        <f t="shared" si="49"/>
        <v>6</v>
      </c>
      <c r="AR41" s="44" t="str">
        <f t="shared" si="24"/>
        <v>Pass</v>
      </c>
      <c r="AS41" s="46" t="str">
        <f t="shared" si="25"/>
        <v>6.39</v>
      </c>
    </row>
    <row r="42" spans="1:45" x14ac:dyDescent="0.25">
      <c r="A42" s="20" t="s">
        <v>47</v>
      </c>
      <c r="B42" s="28">
        <v>34</v>
      </c>
      <c r="C42" s="22">
        <v>34</v>
      </c>
      <c r="D42" s="23">
        <f t="shared" si="26"/>
        <v>68</v>
      </c>
      <c r="E42" s="24" t="str">
        <f t="shared" si="27"/>
        <v>B</v>
      </c>
      <c r="F42" s="25">
        <f t="shared" si="28"/>
        <v>7</v>
      </c>
      <c r="G42" s="29">
        <v>35</v>
      </c>
      <c r="H42" s="22">
        <v>34</v>
      </c>
      <c r="I42" s="23">
        <f t="shared" si="29"/>
        <v>69</v>
      </c>
      <c r="J42" s="24" t="str">
        <f t="shared" si="30"/>
        <v>B</v>
      </c>
      <c r="K42" s="25">
        <f t="shared" si="31"/>
        <v>7</v>
      </c>
      <c r="L42" s="28">
        <v>32</v>
      </c>
      <c r="M42" s="22">
        <v>28</v>
      </c>
      <c r="N42" s="23">
        <f t="shared" si="32"/>
        <v>60</v>
      </c>
      <c r="O42" s="24" t="str">
        <f t="shared" si="33"/>
        <v>C</v>
      </c>
      <c r="P42" s="25">
        <f t="shared" si="34"/>
        <v>6</v>
      </c>
      <c r="Q42" s="29">
        <v>27</v>
      </c>
      <c r="R42" s="22">
        <v>31</v>
      </c>
      <c r="S42" s="23">
        <f t="shared" si="35"/>
        <v>58</v>
      </c>
      <c r="T42" s="24" t="str">
        <f t="shared" si="36"/>
        <v>D</v>
      </c>
      <c r="U42" s="25">
        <f t="shared" si="37"/>
        <v>5</v>
      </c>
      <c r="V42" s="28">
        <v>37</v>
      </c>
      <c r="W42" s="22">
        <v>32</v>
      </c>
      <c r="X42" s="23">
        <f t="shared" si="38"/>
        <v>69</v>
      </c>
      <c r="Y42" s="24" t="str">
        <f t="shared" si="39"/>
        <v>B</v>
      </c>
      <c r="Z42" s="25">
        <f t="shared" si="40"/>
        <v>7</v>
      </c>
      <c r="AA42" s="29">
        <v>26</v>
      </c>
      <c r="AB42" s="22">
        <v>30</v>
      </c>
      <c r="AC42" s="23">
        <f t="shared" si="41"/>
        <v>56</v>
      </c>
      <c r="AD42" s="24" t="str">
        <f t="shared" si="42"/>
        <v>D</v>
      </c>
      <c r="AE42" s="27">
        <f t="shared" si="43"/>
        <v>5</v>
      </c>
      <c r="AF42" s="28">
        <v>43</v>
      </c>
      <c r="AG42" s="22">
        <v>43</v>
      </c>
      <c r="AH42" s="23" t="str">
        <f t="shared" si="44"/>
        <v>S</v>
      </c>
      <c r="AI42" s="25">
        <f t="shared" si="45"/>
        <v>9</v>
      </c>
      <c r="AJ42" s="22">
        <v>40</v>
      </c>
      <c r="AK42" s="22">
        <v>40</v>
      </c>
      <c r="AL42" s="23" t="str">
        <f t="shared" si="46"/>
        <v>S</v>
      </c>
      <c r="AM42" s="25">
        <f t="shared" si="47"/>
        <v>9</v>
      </c>
      <c r="AN42" s="28">
        <v>41</v>
      </c>
      <c r="AO42" s="22">
        <v>41</v>
      </c>
      <c r="AP42" s="23" t="str">
        <f t="shared" si="48"/>
        <v>S</v>
      </c>
      <c r="AQ42" s="25">
        <f t="shared" si="49"/>
        <v>9</v>
      </c>
      <c r="AR42" s="44" t="str">
        <f t="shared" si="24"/>
        <v>Pass</v>
      </c>
      <c r="AS42" s="46" t="str">
        <f t="shared" si="25"/>
        <v>6.71</v>
      </c>
    </row>
    <row r="43" spans="1:45" x14ac:dyDescent="0.25">
      <c r="A43" s="20" t="s">
        <v>48</v>
      </c>
      <c r="B43" s="28">
        <v>27</v>
      </c>
      <c r="C43" s="22">
        <v>30</v>
      </c>
      <c r="D43" s="23">
        <f t="shared" si="26"/>
        <v>57</v>
      </c>
      <c r="E43" s="24" t="str">
        <f t="shared" si="27"/>
        <v>D</v>
      </c>
      <c r="F43" s="25">
        <f t="shared" si="28"/>
        <v>5</v>
      </c>
      <c r="G43" s="29">
        <v>28</v>
      </c>
      <c r="H43" s="22">
        <v>30</v>
      </c>
      <c r="I43" s="23">
        <f t="shared" si="29"/>
        <v>58</v>
      </c>
      <c r="J43" s="24" t="str">
        <f t="shared" si="30"/>
        <v>D</v>
      </c>
      <c r="K43" s="25">
        <f t="shared" si="31"/>
        <v>5</v>
      </c>
      <c r="L43" s="28">
        <v>25</v>
      </c>
      <c r="M43" s="22">
        <v>28</v>
      </c>
      <c r="N43" s="23">
        <f t="shared" si="32"/>
        <v>53</v>
      </c>
      <c r="O43" s="24" t="str">
        <f t="shared" si="33"/>
        <v>E</v>
      </c>
      <c r="P43" s="25">
        <f t="shared" si="34"/>
        <v>4</v>
      </c>
      <c r="Q43" s="29">
        <v>25</v>
      </c>
      <c r="R43" s="22">
        <v>38</v>
      </c>
      <c r="S43" s="23">
        <f t="shared" si="35"/>
        <v>63</v>
      </c>
      <c r="T43" s="24" t="str">
        <f t="shared" si="36"/>
        <v>C</v>
      </c>
      <c r="U43" s="25">
        <f t="shared" si="37"/>
        <v>6</v>
      </c>
      <c r="V43" s="21">
        <v>25</v>
      </c>
      <c r="W43" s="39">
        <v>36</v>
      </c>
      <c r="X43" s="39">
        <f t="shared" si="38"/>
        <v>61</v>
      </c>
      <c r="Y43" s="40" t="str">
        <f t="shared" si="39"/>
        <v>C</v>
      </c>
      <c r="Z43" s="41">
        <f t="shared" si="40"/>
        <v>6</v>
      </c>
      <c r="AA43" s="29">
        <v>29</v>
      </c>
      <c r="AB43" s="22">
        <v>37</v>
      </c>
      <c r="AC43" s="23">
        <f t="shared" si="41"/>
        <v>66</v>
      </c>
      <c r="AD43" s="24" t="str">
        <f t="shared" si="42"/>
        <v>B</v>
      </c>
      <c r="AE43" s="27">
        <f t="shared" si="43"/>
        <v>7</v>
      </c>
      <c r="AF43" s="28">
        <v>30</v>
      </c>
      <c r="AG43" s="22">
        <v>30</v>
      </c>
      <c r="AH43" s="23" t="str">
        <f t="shared" si="44"/>
        <v>C</v>
      </c>
      <c r="AI43" s="25">
        <f t="shared" si="45"/>
        <v>6</v>
      </c>
      <c r="AJ43" s="22">
        <v>33</v>
      </c>
      <c r="AK43" s="22">
        <v>33</v>
      </c>
      <c r="AL43" s="23" t="str">
        <f t="shared" si="46"/>
        <v>B</v>
      </c>
      <c r="AM43" s="25">
        <f t="shared" si="47"/>
        <v>7</v>
      </c>
      <c r="AN43" s="28">
        <v>28</v>
      </c>
      <c r="AO43" s="22">
        <v>28</v>
      </c>
      <c r="AP43" s="23" t="str">
        <f t="shared" si="48"/>
        <v>D</v>
      </c>
      <c r="AQ43" s="25">
        <f t="shared" si="49"/>
        <v>5</v>
      </c>
      <c r="AR43" s="44" t="str">
        <f t="shared" si="24"/>
        <v>Pass</v>
      </c>
      <c r="AS43" s="46" t="str">
        <f t="shared" si="25"/>
        <v>5.64</v>
      </c>
    </row>
    <row r="44" spans="1:45" x14ac:dyDescent="0.25">
      <c r="A44" s="20" t="s">
        <v>49</v>
      </c>
      <c r="B44" s="28">
        <v>43</v>
      </c>
      <c r="C44" s="22">
        <v>44</v>
      </c>
      <c r="D44" s="23">
        <f t="shared" si="26"/>
        <v>87</v>
      </c>
      <c r="E44" s="24" t="str">
        <f t="shared" si="27"/>
        <v>S</v>
      </c>
      <c r="F44" s="25">
        <f t="shared" si="28"/>
        <v>9</v>
      </c>
      <c r="G44" s="29">
        <v>38</v>
      </c>
      <c r="H44" s="22">
        <v>44</v>
      </c>
      <c r="I44" s="23">
        <f t="shared" si="29"/>
        <v>82</v>
      </c>
      <c r="J44" s="24" t="str">
        <f t="shared" si="30"/>
        <v>S</v>
      </c>
      <c r="K44" s="25">
        <f t="shared" si="31"/>
        <v>9</v>
      </c>
      <c r="L44" s="28">
        <v>41</v>
      </c>
      <c r="M44" s="22">
        <v>43</v>
      </c>
      <c r="N44" s="23">
        <f t="shared" si="32"/>
        <v>84</v>
      </c>
      <c r="O44" s="24" t="str">
        <f t="shared" si="33"/>
        <v>S</v>
      </c>
      <c r="P44" s="25">
        <f t="shared" si="34"/>
        <v>9</v>
      </c>
      <c r="Q44" s="29">
        <v>44</v>
      </c>
      <c r="R44" s="22">
        <v>44</v>
      </c>
      <c r="S44" s="23">
        <f t="shared" si="35"/>
        <v>88</v>
      </c>
      <c r="T44" s="24" t="str">
        <f t="shared" si="36"/>
        <v>S</v>
      </c>
      <c r="U44" s="25">
        <f t="shared" si="37"/>
        <v>9</v>
      </c>
      <c r="V44" s="28">
        <v>38</v>
      </c>
      <c r="W44" s="22">
        <v>42</v>
      </c>
      <c r="X44" s="23">
        <f t="shared" si="38"/>
        <v>80</v>
      </c>
      <c r="Y44" s="24" t="str">
        <f t="shared" si="39"/>
        <v>S</v>
      </c>
      <c r="Z44" s="25">
        <f t="shared" si="40"/>
        <v>9</v>
      </c>
      <c r="AA44" s="29">
        <v>39</v>
      </c>
      <c r="AB44" s="22">
        <v>40</v>
      </c>
      <c r="AC44" s="23">
        <f t="shared" si="41"/>
        <v>79</v>
      </c>
      <c r="AD44" s="24" t="str">
        <f t="shared" si="42"/>
        <v>A</v>
      </c>
      <c r="AE44" s="27">
        <f t="shared" si="43"/>
        <v>8</v>
      </c>
      <c r="AF44" s="28">
        <v>45</v>
      </c>
      <c r="AG44" s="22">
        <v>45</v>
      </c>
      <c r="AH44" s="23" t="str">
        <f t="shared" si="44"/>
        <v>O</v>
      </c>
      <c r="AI44" s="25">
        <f t="shared" si="45"/>
        <v>10</v>
      </c>
      <c r="AJ44" s="22">
        <v>45</v>
      </c>
      <c r="AK44" s="22">
        <v>45</v>
      </c>
      <c r="AL44" s="23" t="str">
        <f t="shared" si="46"/>
        <v>O</v>
      </c>
      <c r="AM44" s="25">
        <f t="shared" si="47"/>
        <v>10</v>
      </c>
      <c r="AN44" s="28">
        <v>46</v>
      </c>
      <c r="AO44" s="22">
        <v>46</v>
      </c>
      <c r="AP44" s="23" t="str">
        <f t="shared" si="48"/>
        <v>O</v>
      </c>
      <c r="AQ44" s="25">
        <f t="shared" si="49"/>
        <v>10</v>
      </c>
      <c r="AR44" s="44" t="str">
        <f t="shared" si="24"/>
        <v>Pass</v>
      </c>
      <c r="AS44" s="46" t="str">
        <f t="shared" si="25"/>
        <v>9.07</v>
      </c>
    </row>
    <row r="45" spans="1:45" x14ac:dyDescent="0.25">
      <c r="A45" s="20" t="s">
        <v>50</v>
      </c>
      <c r="B45" s="28">
        <v>36</v>
      </c>
      <c r="C45" s="22">
        <v>34</v>
      </c>
      <c r="D45" s="23">
        <f t="shared" si="26"/>
        <v>70</v>
      </c>
      <c r="E45" s="24" t="str">
        <f t="shared" si="27"/>
        <v>A</v>
      </c>
      <c r="F45" s="25">
        <f t="shared" si="28"/>
        <v>8</v>
      </c>
      <c r="G45" s="29">
        <v>43</v>
      </c>
      <c r="H45" s="22">
        <v>34</v>
      </c>
      <c r="I45" s="23">
        <f t="shared" si="29"/>
        <v>77</v>
      </c>
      <c r="J45" s="24" t="str">
        <f t="shared" si="30"/>
        <v>A</v>
      </c>
      <c r="K45" s="25">
        <f t="shared" si="31"/>
        <v>8</v>
      </c>
      <c r="L45" s="28">
        <v>41</v>
      </c>
      <c r="M45" s="22">
        <v>34</v>
      </c>
      <c r="N45" s="23">
        <f t="shared" si="32"/>
        <v>75</v>
      </c>
      <c r="O45" s="24" t="str">
        <f t="shared" si="33"/>
        <v>A</v>
      </c>
      <c r="P45" s="25">
        <f t="shared" si="34"/>
        <v>8</v>
      </c>
      <c r="Q45" s="29">
        <v>30</v>
      </c>
      <c r="R45" s="22">
        <v>40</v>
      </c>
      <c r="S45" s="23">
        <f t="shared" si="35"/>
        <v>70</v>
      </c>
      <c r="T45" s="24" t="str">
        <f t="shared" si="36"/>
        <v>A</v>
      </c>
      <c r="U45" s="25">
        <f t="shared" si="37"/>
        <v>8</v>
      </c>
      <c r="V45" s="28">
        <v>32</v>
      </c>
      <c r="W45" s="22">
        <v>32</v>
      </c>
      <c r="X45" s="23">
        <f t="shared" si="38"/>
        <v>64</v>
      </c>
      <c r="Y45" s="24" t="str">
        <f t="shared" si="39"/>
        <v>C</v>
      </c>
      <c r="Z45" s="25">
        <f t="shared" si="40"/>
        <v>6</v>
      </c>
      <c r="AA45" s="29">
        <v>34</v>
      </c>
      <c r="AB45" s="22">
        <v>35</v>
      </c>
      <c r="AC45" s="23">
        <f t="shared" si="41"/>
        <v>69</v>
      </c>
      <c r="AD45" s="24" t="str">
        <f t="shared" si="42"/>
        <v>B</v>
      </c>
      <c r="AE45" s="27">
        <f t="shared" si="43"/>
        <v>7</v>
      </c>
      <c r="AF45" s="28">
        <v>45</v>
      </c>
      <c r="AG45" s="22">
        <v>45</v>
      </c>
      <c r="AH45" s="23" t="str">
        <f t="shared" si="44"/>
        <v>O</v>
      </c>
      <c r="AI45" s="25">
        <f t="shared" si="45"/>
        <v>10</v>
      </c>
      <c r="AJ45" s="22">
        <v>46</v>
      </c>
      <c r="AK45" s="22">
        <v>46</v>
      </c>
      <c r="AL45" s="23" t="str">
        <f t="shared" si="46"/>
        <v>O</v>
      </c>
      <c r="AM45" s="25">
        <f t="shared" si="47"/>
        <v>10</v>
      </c>
      <c r="AN45" s="28">
        <v>45</v>
      </c>
      <c r="AO45" s="22">
        <v>45</v>
      </c>
      <c r="AP45" s="23" t="str">
        <f t="shared" si="48"/>
        <v>O</v>
      </c>
      <c r="AQ45" s="25">
        <f t="shared" si="49"/>
        <v>10</v>
      </c>
      <c r="AR45" s="44" t="str">
        <f t="shared" si="24"/>
        <v>Pass</v>
      </c>
      <c r="AS45" s="46" t="str">
        <f t="shared" si="25"/>
        <v>8.00</v>
      </c>
    </row>
    <row r="46" spans="1:45" x14ac:dyDescent="0.25">
      <c r="A46" s="20" t="s">
        <v>51</v>
      </c>
      <c r="B46" s="28">
        <v>37</v>
      </c>
      <c r="C46" s="22">
        <v>40</v>
      </c>
      <c r="D46" s="23">
        <f t="shared" si="26"/>
        <v>77</v>
      </c>
      <c r="E46" s="24" t="str">
        <f t="shared" si="27"/>
        <v>A</v>
      </c>
      <c r="F46" s="25">
        <f t="shared" si="28"/>
        <v>8</v>
      </c>
      <c r="G46" s="29">
        <v>38</v>
      </c>
      <c r="H46" s="22">
        <v>41</v>
      </c>
      <c r="I46" s="23">
        <f t="shared" si="29"/>
        <v>79</v>
      </c>
      <c r="J46" s="24" t="str">
        <f t="shared" si="30"/>
        <v>A</v>
      </c>
      <c r="K46" s="25">
        <f t="shared" si="31"/>
        <v>8</v>
      </c>
      <c r="L46" s="28">
        <v>35</v>
      </c>
      <c r="M46" s="22">
        <v>38</v>
      </c>
      <c r="N46" s="23">
        <f t="shared" si="32"/>
        <v>73</v>
      </c>
      <c r="O46" s="24" t="str">
        <f t="shared" si="33"/>
        <v>A</v>
      </c>
      <c r="P46" s="25">
        <f t="shared" si="34"/>
        <v>8</v>
      </c>
      <c r="Q46" s="29">
        <v>31</v>
      </c>
      <c r="R46" s="22">
        <v>41</v>
      </c>
      <c r="S46" s="23">
        <f t="shared" si="35"/>
        <v>72</v>
      </c>
      <c r="T46" s="24" t="str">
        <f t="shared" si="36"/>
        <v>A</v>
      </c>
      <c r="U46" s="25">
        <f t="shared" si="37"/>
        <v>8</v>
      </c>
      <c r="V46" s="28">
        <v>33</v>
      </c>
      <c r="W46" s="22">
        <v>43</v>
      </c>
      <c r="X46" s="23">
        <f t="shared" si="38"/>
        <v>76</v>
      </c>
      <c r="Y46" s="24" t="str">
        <f t="shared" si="39"/>
        <v>A</v>
      </c>
      <c r="Z46" s="25">
        <f t="shared" si="40"/>
        <v>8</v>
      </c>
      <c r="AA46" s="29">
        <v>28</v>
      </c>
      <c r="AB46" s="22">
        <v>36</v>
      </c>
      <c r="AC46" s="23">
        <f t="shared" si="41"/>
        <v>64</v>
      </c>
      <c r="AD46" s="24" t="str">
        <f t="shared" si="42"/>
        <v>C</v>
      </c>
      <c r="AE46" s="27">
        <f t="shared" si="43"/>
        <v>6</v>
      </c>
      <c r="AF46" s="28">
        <v>44</v>
      </c>
      <c r="AG46" s="22">
        <v>44</v>
      </c>
      <c r="AH46" s="23" t="str">
        <f t="shared" si="44"/>
        <v>S</v>
      </c>
      <c r="AI46" s="25">
        <f t="shared" si="45"/>
        <v>9</v>
      </c>
      <c r="AJ46" s="22">
        <v>43</v>
      </c>
      <c r="AK46" s="22">
        <v>43</v>
      </c>
      <c r="AL46" s="23" t="str">
        <f t="shared" si="46"/>
        <v>S</v>
      </c>
      <c r="AM46" s="25">
        <f t="shared" si="47"/>
        <v>9</v>
      </c>
      <c r="AN46" s="28">
        <v>42</v>
      </c>
      <c r="AO46" s="22">
        <v>42</v>
      </c>
      <c r="AP46" s="23" t="str">
        <f t="shared" si="48"/>
        <v>S</v>
      </c>
      <c r="AQ46" s="25">
        <f t="shared" si="49"/>
        <v>9</v>
      </c>
      <c r="AR46" s="44" t="str">
        <f t="shared" si="24"/>
        <v>Pass</v>
      </c>
      <c r="AS46" s="46" t="str">
        <f t="shared" si="25"/>
        <v>7.93</v>
      </c>
    </row>
    <row r="47" spans="1:45" x14ac:dyDescent="0.25">
      <c r="A47" s="20" t="s">
        <v>52</v>
      </c>
      <c r="B47" s="28">
        <v>33</v>
      </c>
      <c r="C47" s="22">
        <v>35</v>
      </c>
      <c r="D47" s="23">
        <f t="shared" si="26"/>
        <v>68</v>
      </c>
      <c r="E47" s="24" t="str">
        <f t="shared" si="27"/>
        <v>B</v>
      </c>
      <c r="F47" s="25">
        <f t="shared" si="28"/>
        <v>7</v>
      </c>
      <c r="G47" s="29">
        <v>38</v>
      </c>
      <c r="H47" s="22">
        <v>37</v>
      </c>
      <c r="I47" s="23">
        <f t="shared" si="29"/>
        <v>75</v>
      </c>
      <c r="J47" s="24" t="str">
        <f t="shared" si="30"/>
        <v>A</v>
      </c>
      <c r="K47" s="25">
        <f t="shared" si="31"/>
        <v>8</v>
      </c>
      <c r="L47" s="28">
        <v>36</v>
      </c>
      <c r="M47" s="22">
        <v>35</v>
      </c>
      <c r="N47" s="23">
        <f t="shared" si="32"/>
        <v>71</v>
      </c>
      <c r="O47" s="24" t="str">
        <f t="shared" si="33"/>
        <v>A</v>
      </c>
      <c r="P47" s="25">
        <f t="shared" si="34"/>
        <v>8</v>
      </c>
      <c r="Q47" s="29">
        <v>32</v>
      </c>
      <c r="R47" s="22">
        <v>40</v>
      </c>
      <c r="S47" s="23">
        <f t="shared" si="35"/>
        <v>72</v>
      </c>
      <c r="T47" s="24" t="str">
        <f t="shared" si="36"/>
        <v>A</v>
      </c>
      <c r="U47" s="25">
        <f t="shared" si="37"/>
        <v>8</v>
      </c>
      <c r="V47" s="28">
        <v>27</v>
      </c>
      <c r="W47" s="22">
        <v>43</v>
      </c>
      <c r="X47" s="23">
        <f t="shared" si="38"/>
        <v>70</v>
      </c>
      <c r="Y47" s="24" t="str">
        <f t="shared" si="39"/>
        <v>A</v>
      </c>
      <c r="Z47" s="25">
        <f t="shared" si="40"/>
        <v>8</v>
      </c>
      <c r="AA47" s="29">
        <v>25</v>
      </c>
      <c r="AB47" s="22">
        <v>33</v>
      </c>
      <c r="AC47" s="23">
        <f t="shared" si="41"/>
        <v>58</v>
      </c>
      <c r="AD47" s="24" t="str">
        <f t="shared" si="42"/>
        <v>D</v>
      </c>
      <c r="AE47" s="27">
        <f t="shared" si="43"/>
        <v>5</v>
      </c>
      <c r="AF47" s="28">
        <v>46</v>
      </c>
      <c r="AG47" s="22">
        <v>46</v>
      </c>
      <c r="AH47" s="23" t="str">
        <f t="shared" si="44"/>
        <v>O</v>
      </c>
      <c r="AI47" s="25">
        <f t="shared" si="45"/>
        <v>10</v>
      </c>
      <c r="AJ47" s="22">
        <v>47</v>
      </c>
      <c r="AK47" s="22">
        <v>47</v>
      </c>
      <c r="AL47" s="23" t="str">
        <f t="shared" si="46"/>
        <v>O</v>
      </c>
      <c r="AM47" s="25">
        <f t="shared" si="47"/>
        <v>10</v>
      </c>
      <c r="AN47" s="28">
        <v>44</v>
      </c>
      <c r="AO47" s="22">
        <v>44</v>
      </c>
      <c r="AP47" s="23" t="str">
        <f t="shared" si="48"/>
        <v>S</v>
      </c>
      <c r="AQ47" s="25">
        <f t="shared" si="49"/>
        <v>9</v>
      </c>
      <c r="AR47" s="44" t="str">
        <f t="shared" si="24"/>
        <v>Pass</v>
      </c>
      <c r="AS47" s="46" t="str">
        <f t="shared" si="25"/>
        <v>7.82</v>
      </c>
    </row>
    <row r="48" spans="1:45" x14ac:dyDescent="0.25">
      <c r="A48" s="20" t="s">
        <v>53</v>
      </c>
      <c r="B48" s="28">
        <v>39</v>
      </c>
      <c r="C48" s="22">
        <v>38</v>
      </c>
      <c r="D48" s="23">
        <f t="shared" si="26"/>
        <v>77</v>
      </c>
      <c r="E48" s="24" t="str">
        <f t="shared" si="27"/>
        <v>A</v>
      </c>
      <c r="F48" s="25">
        <f t="shared" si="28"/>
        <v>8</v>
      </c>
      <c r="G48" s="29">
        <v>42</v>
      </c>
      <c r="H48" s="22">
        <v>38</v>
      </c>
      <c r="I48" s="23">
        <f t="shared" si="29"/>
        <v>80</v>
      </c>
      <c r="J48" s="24" t="str">
        <f t="shared" si="30"/>
        <v>S</v>
      </c>
      <c r="K48" s="25">
        <f t="shared" si="31"/>
        <v>9</v>
      </c>
      <c r="L48" s="28">
        <v>38</v>
      </c>
      <c r="M48" s="22">
        <v>32</v>
      </c>
      <c r="N48" s="23">
        <f t="shared" si="32"/>
        <v>70</v>
      </c>
      <c r="O48" s="24" t="str">
        <f t="shared" si="33"/>
        <v>A</v>
      </c>
      <c r="P48" s="25">
        <f t="shared" si="34"/>
        <v>8</v>
      </c>
      <c r="Q48" s="29">
        <v>30</v>
      </c>
      <c r="R48" s="22">
        <v>36</v>
      </c>
      <c r="S48" s="23">
        <f t="shared" si="35"/>
        <v>66</v>
      </c>
      <c r="T48" s="24" t="str">
        <f t="shared" si="36"/>
        <v>B</v>
      </c>
      <c r="U48" s="25">
        <f t="shared" si="37"/>
        <v>7</v>
      </c>
      <c r="V48" s="28">
        <v>36</v>
      </c>
      <c r="W48" s="22">
        <v>34</v>
      </c>
      <c r="X48" s="23">
        <f t="shared" si="38"/>
        <v>70</v>
      </c>
      <c r="Y48" s="24" t="str">
        <f t="shared" si="39"/>
        <v>A</v>
      </c>
      <c r="Z48" s="25">
        <f t="shared" si="40"/>
        <v>8</v>
      </c>
      <c r="AA48" s="29">
        <v>35</v>
      </c>
      <c r="AB48" s="22">
        <v>36</v>
      </c>
      <c r="AC48" s="23">
        <f t="shared" si="41"/>
        <v>71</v>
      </c>
      <c r="AD48" s="24" t="str">
        <f t="shared" si="42"/>
        <v>A</v>
      </c>
      <c r="AE48" s="27">
        <f t="shared" si="43"/>
        <v>8</v>
      </c>
      <c r="AF48" s="28">
        <v>40</v>
      </c>
      <c r="AG48" s="22">
        <v>40</v>
      </c>
      <c r="AH48" s="23" t="str">
        <f t="shared" si="44"/>
        <v>S</v>
      </c>
      <c r="AI48" s="25">
        <f t="shared" si="45"/>
        <v>9</v>
      </c>
      <c r="AJ48" s="22">
        <v>41</v>
      </c>
      <c r="AK48" s="22">
        <v>41</v>
      </c>
      <c r="AL48" s="23" t="str">
        <f t="shared" si="46"/>
        <v>S</v>
      </c>
      <c r="AM48" s="25">
        <f t="shared" si="47"/>
        <v>9</v>
      </c>
      <c r="AN48" s="28">
        <v>44</v>
      </c>
      <c r="AO48" s="22">
        <v>44</v>
      </c>
      <c r="AP48" s="23" t="str">
        <f t="shared" si="48"/>
        <v>S</v>
      </c>
      <c r="AQ48" s="25">
        <f t="shared" si="49"/>
        <v>9</v>
      </c>
      <c r="AR48" s="44" t="str">
        <f t="shared" si="24"/>
        <v>Pass</v>
      </c>
      <c r="AS48" s="46" t="str">
        <f t="shared" si="25"/>
        <v>8.18</v>
      </c>
    </row>
    <row r="49" spans="1:45" x14ac:dyDescent="0.25">
      <c r="A49" s="20" t="s">
        <v>54</v>
      </c>
      <c r="B49" s="28">
        <v>41</v>
      </c>
      <c r="C49" s="22">
        <v>38</v>
      </c>
      <c r="D49" s="23">
        <f t="shared" si="26"/>
        <v>79</v>
      </c>
      <c r="E49" s="24" t="str">
        <f t="shared" si="27"/>
        <v>A</v>
      </c>
      <c r="F49" s="25">
        <f t="shared" si="28"/>
        <v>8</v>
      </c>
      <c r="G49" s="29">
        <v>32</v>
      </c>
      <c r="H49" s="22">
        <v>29</v>
      </c>
      <c r="I49" s="23">
        <f t="shared" si="29"/>
        <v>61</v>
      </c>
      <c r="J49" s="24" t="str">
        <f t="shared" si="30"/>
        <v>C</v>
      </c>
      <c r="K49" s="25">
        <f t="shared" si="31"/>
        <v>6</v>
      </c>
      <c r="L49" s="28">
        <v>35</v>
      </c>
      <c r="M49" s="22">
        <v>30</v>
      </c>
      <c r="N49" s="23">
        <f t="shared" si="32"/>
        <v>65</v>
      </c>
      <c r="O49" s="24" t="str">
        <f t="shared" si="33"/>
        <v>B</v>
      </c>
      <c r="P49" s="25">
        <f t="shared" si="34"/>
        <v>7</v>
      </c>
      <c r="Q49" s="29">
        <v>36</v>
      </c>
      <c r="R49" s="22">
        <v>35</v>
      </c>
      <c r="S49" s="23">
        <f t="shared" si="35"/>
        <v>71</v>
      </c>
      <c r="T49" s="24" t="str">
        <f t="shared" si="36"/>
        <v>A</v>
      </c>
      <c r="U49" s="25">
        <f t="shared" si="37"/>
        <v>8</v>
      </c>
      <c r="V49" s="28">
        <v>36</v>
      </c>
      <c r="W49" s="22">
        <v>36</v>
      </c>
      <c r="X49" s="23">
        <f t="shared" si="38"/>
        <v>72</v>
      </c>
      <c r="Y49" s="24" t="str">
        <f t="shared" si="39"/>
        <v>A</v>
      </c>
      <c r="Z49" s="25">
        <f t="shared" si="40"/>
        <v>8</v>
      </c>
      <c r="AA49" s="29">
        <v>36</v>
      </c>
      <c r="AB49" s="22">
        <v>33</v>
      </c>
      <c r="AC49" s="23">
        <f t="shared" si="41"/>
        <v>69</v>
      </c>
      <c r="AD49" s="24" t="str">
        <f t="shared" si="42"/>
        <v>B</v>
      </c>
      <c r="AE49" s="27">
        <f t="shared" si="43"/>
        <v>7</v>
      </c>
      <c r="AF49" s="28">
        <v>37</v>
      </c>
      <c r="AG49" s="22">
        <v>37</v>
      </c>
      <c r="AH49" s="23" t="str">
        <f t="shared" si="44"/>
        <v>A</v>
      </c>
      <c r="AI49" s="25">
        <f t="shared" si="45"/>
        <v>8</v>
      </c>
      <c r="AJ49" s="22">
        <v>39</v>
      </c>
      <c r="AK49" s="22">
        <v>39</v>
      </c>
      <c r="AL49" s="23" t="str">
        <f t="shared" si="46"/>
        <v>A</v>
      </c>
      <c r="AM49" s="25">
        <f t="shared" si="47"/>
        <v>8</v>
      </c>
      <c r="AN49" s="28">
        <v>35</v>
      </c>
      <c r="AO49" s="22">
        <v>35</v>
      </c>
      <c r="AP49" s="23" t="str">
        <f t="shared" si="48"/>
        <v>A</v>
      </c>
      <c r="AQ49" s="25">
        <f t="shared" si="49"/>
        <v>8</v>
      </c>
      <c r="AR49" s="44" t="str">
        <f t="shared" si="24"/>
        <v>Pass</v>
      </c>
      <c r="AS49" s="46" t="str">
        <f t="shared" si="25"/>
        <v>7.50</v>
      </c>
    </row>
    <row r="50" spans="1:45" x14ac:dyDescent="0.25">
      <c r="A50" s="20" t="s">
        <v>55</v>
      </c>
      <c r="B50" s="28">
        <v>25</v>
      </c>
      <c r="C50" s="22">
        <v>27</v>
      </c>
      <c r="D50" s="23">
        <f t="shared" si="26"/>
        <v>52</v>
      </c>
      <c r="E50" s="24" t="str">
        <f t="shared" si="27"/>
        <v>E</v>
      </c>
      <c r="F50" s="25">
        <f t="shared" si="28"/>
        <v>4</v>
      </c>
      <c r="G50" s="29">
        <v>25</v>
      </c>
      <c r="H50" s="22">
        <v>28</v>
      </c>
      <c r="I50" s="23">
        <f t="shared" si="29"/>
        <v>53</v>
      </c>
      <c r="J50" s="24" t="str">
        <f t="shared" si="30"/>
        <v>E</v>
      </c>
      <c r="K50" s="25">
        <f t="shared" si="31"/>
        <v>4</v>
      </c>
      <c r="L50" s="28">
        <v>25</v>
      </c>
      <c r="M50" s="22">
        <v>27</v>
      </c>
      <c r="N50" s="23">
        <f t="shared" si="32"/>
        <v>52</v>
      </c>
      <c r="O50" s="24" t="str">
        <f t="shared" si="33"/>
        <v>E</v>
      </c>
      <c r="P50" s="25">
        <f t="shared" si="34"/>
        <v>4</v>
      </c>
      <c r="Q50" s="29">
        <v>25</v>
      </c>
      <c r="R50" s="22">
        <v>33</v>
      </c>
      <c r="S50" s="23">
        <f t="shared" si="35"/>
        <v>58</v>
      </c>
      <c r="T50" s="24" t="str">
        <f t="shared" si="36"/>
        <v>D</v>
      </c>
      <c r="U50" s="25">
        <f t="shared" si="37"/>
        <v>5</v>
      </c>
      <c r="V50" s="28">
        <v>19</v>
      </c>
      <c r="W50" s="22">
        <v>34</v>
      </c>
      <c r="X50" s="23">
        <f t="shared" si="38"/>
        <v>53</v>
      </c>
      <c r="Y50" s="24" t="str">
        <f t="shared" si="39"/>
        <v>F</v>
      </c>
      <c r="Z50" s="25">
        <f t="shared" si="40"/>
        <v>0</v>
      </c>
      <c r="AA50" s="29">
        <v>25</v>
      </c>
      <c r="AB50" s="22">
        <v>29</v>
      </c>
      <c r="AC50" s="23">
        <f t="shared" si="41"/>
        <v>54</v>
      </c>
      <c r="AD50" s="24" t="str">
        <f t="shared" si="42"/>
        <v>E</v>
      </c>
      <c r="AE50" s="27">
        <f t="shared" si="43"/>
        <v>4</v>
      </c>
      <c r="AF50" s="28">
        <v>33</v>
      </c>
      <c r="AG50" s="22">
        <v>33</v>
      </c>
      <c r="AH50" s="23" t="str">
        <f t="shared" si="44"/>
        <v>B</v>
      </c>
      <c r="AI50" s="25">
        <f t="shared" si="45"/>
        <v>7</v>
      </c>
      <c r="AJ50" s="22">
        <v>39</v>
      </c>
      <c r="AK50" s="22">
        <v>39</v>
      </c>
      <c r="AL50" s="23" t="str">
        <f t="shared" si="46"/>
        <v>A</v>
      </c>
      <c r="AM50" s="25">
        <f t="shared" si="47"/>
        <v>8</v>
      </c>
      <c r="AN50" s="28">
        <v>35</v>
      </c>
      <c r="AO50" s="22">
        <v>35</v>
      </c>
      <c r="AP50" s="23" t="str">
        <f t="shared" si="48"/>
        <v>A</v>
      </c>
      <c r="AQ50" s="25">
        <f t="shared" si="49"/>
        <v>8</v>
      </c>
      <c r="AR50" s="44" t="str">
        <f t="shared" si="24"/>
        <v>Fail</v>
      </c>
      <c r="AS50" s="46" t="str">
        <f t="shared" si="25"/>
        <v>4.36</v>
      </c>
    </row>
    <row r="51" spans="1:45" x14ac:dyDescent="0.25">
      <c r="A51" s="20" t="s">
        <v>56</v>
      </c>
      <c r="B51" s="28">
        <v>36</v>
      </c>
      <c r="C51" s="22">
        <v>36</v>
      </c>
      <c r="D51" s="23">
        <f t="shared" si="26"/>
        <v>72</v>
      </c>
      <c r="E51" s="24" t="str">
        <f t="shared" si="27"/>
        <v>A</v>
      </c>
      <c r="F51" s="25">
        <f t="shared" si="28"/>
        <v>8</v>
      </c>
      <c r="G51" s="29">
        <v>37</v>
      </c>
      <c r="H51" s="22">
        <v>37</v>
      </c>
      <c r="I51" s="23">
        <f t="shared" si="29"/>
        <v>74</v>
      </c>
      <c r="J51" s="24" t="str">
        <f t="shared" si="30"/>
        <v>A</v>
      </c>
      <c r="K51" s="25">
        <f t="shared" si="31"/>
        <v>8</v>
      </c>
      <c r="L51" s="28">
        <v>41</v>
      </c>
      <c r="M51" s="22">
        <v>32</v>
      </c>
      <c r="N51" s="23">
        <f t="shared" si="32"/>
        <v>73</v>
      </c>
      <c r="O51" s="24" t="str">
        <f t="shared" si="33"/>
        <v>A</v>
      </c>
      <c r="P51" s="25">
        <f t="shared" si="34"/>
        <v>8</v>
      </c>
      <c r="Q51" s="29">
        <v>34</v>
      </c>
      <c r="R51" s="22">
        <v>38</v>
      </c>
      <c r="S51" s="23">
        <f t="shared" si="35"/>
        <v>72</v>
      </c>
      <c r="T51" s="24" t="str">
        <f t="shared" si="36"/>
        <v>A</v>
      </c>
      <c r="U51" s="25">
        <f t="shared" si="37"/>
        <v>8</v>
      </c>
      <c r="V51" s="28">
        <v>34</v>
      </c>
      <c r="W51" s="22">
        <v>36</v>
      </c>
      <c r="X51" s="23">
        <f t="shared" si="38"/>
        <v>70</v>
      </c>
      <c r="Y51" s="24" t="str">
        <f t="shared" si="39"/>
        <v>A</v>
      </c>
      <c r="Z51" s="25">
        <f t="shared" si="40"/>
        <v>8</v>
      </c>
      <c r="AA51" s="29">
        <v>30</v>
      </c>
      <c r="AB51" s="22">
        <v>33</v>
      </c>
      <c r="AC51" s="23">
        <f t="shared" si="41"/>
        <v>63</v>
      </c>
      <c r="AD51" s="24" t="str">
        <f t="shared" si="42"/>
        <v>C</v>
      </c>
      <c r="AE51" s="27">
        <f t="shared" si="43"/>
        <v>6</v>
      </c>
      <c r="AF51" s="28">
        <v>40</v>
      </c>
      <c r="AG51" s="22">
        <v>40</v>
      </c>
      <c r="AH51" s="23" t="str">
        <f t="shared" si="44"/>
        <v>S</v>
      </c>
      <c r="AI51" s="25">
        <f t="shared" si="45"/>
        <v>9</v>
      </c>
      <c r="AJ51" s="22">
        <v>41</v>
      </c>
      <c r="AK51" s="22">
        <v>41</v>
      </c>
      <c r="AL51" s="23" t="str">
        <f t="shared" si="46"/>
        <v>S</v>
      </c>
      <c r="AM51" s="25">
        <f t="shared" si="47"/>
        <v>9</v>
      </c>
      <c r="AN51" s="28">
        <v>44</v>
      </c>
      <c r="AO51" s="22">
        <v>44</v>
      </c>
      <c r="AP51" s="23" t="str">
        <f t="shared" si="48"/>
        <v>S</v>
      </c>
      <c r="AQ51" s="25">
        <f t="shared" si="49"/>
        <v>9</v>
      </c>
      <c r="AR51" s="44" t="str">
        <f t="shared" si="24"/>
        <v>Pass</v>
      </c>
      <c r="AS51" s="46" t="str">
        <f t="shared" si="25"/>
        <v>7.93</v>
      </c>
    </row>
    <row r="52" spans="1:45" x14ac:dyDescent="0.25">
      <c r="A52" s="20" t="s">
        <v>57</v>
      </c>
      <c r="B52" s="28">
        <v>29</v>
      </c>
      <c r="C52" s="22">
        <v>33</v>
      </c>
      <c r="D52" s="23">
        <f t="shared" si="26"/>
        <v>62</v>
      </c>
      <c r="E52" s="24" t="str">
        <f t="shared" si="27"/>
        <v>C</v>
      </c>
      <c r="F52" s="25">
        <f t="shared" si="28"/>
        <v>6</v>
      </c>
      <c r="G52" s="29">
        <v>37</v>
      </c>
      <c r="H52" s="22">
        <v>30</v>
      </c>
      <c r="I52" s="23">
        <f t="shared" si="29"/>
        <v>67</v>
      </c>
      <c r="J52" s="24" t="str">
        <f t="shared" si="30"/>
        <v>B</v>
      </c>
      <c r="K52" s="25">
        <f t="shared" si="31"/>
        <v>7</v>
      </c>
      <c r="L52" s="28">
        <v>34</v>
      </c>
      <c r="M52" s="22">
        <v>28</v>
      </c>
      <c r="N52" s="23">
        <f t="shared" si="32"/>
        <v>62</v>
      </c>
      <c r="O52" s="24" t="str">
        <f t="shared" si="33"/>
        <v>C</v>
      </c>
      <c r="P52" s="25">
        <f t="shared" si="34"/>
        <v>6</v>
      </c>
      <c r="Q52" s="29">
        <v>30</v>
      </c>
      <c r="R52" s="22">
        <v>35</v>
      </c>
      <c r="S52" s="23">
        <f t="shared" si="35"/>
        <v>65</v>
      </c>
      <c r="T52" s="24" t="str">
        <f t="shared" si="36"/>
        <v>B</v>
      </c>
      <c r="U52" s="25">
        <f t="shared" si="37"/>
        <v>7</v>
      </c>
      <c r="V52" s="28">
        <v>26</v>
      </c>
      <c r="W52" s="22">
        <v>35</v>
      </c>
      <c r="X52" s="23">
        <f t="shared" si="38"/>
        <v>61</v>
      </c>
      <c r="Y52" s="24" t="str">
        <f t="shared" si="39"/>
        <v>C</v>
      </c>
      <c r="Z52" s="25">
        <f t="shared" si="40"/>
        <v>6</v>
      </c>
      <c r="AA52" s="29">
        <v>25</v>
      </c>
      <c r="AB52" s="22">
        <v>31</v>
      </c>
      <c r="AC52" s="23">
        <f t="shared" si="41"/>
        <v>56</v>
      </c>
      <c r="AD52" s="24" t="str">
        <f t="shared" si="42"/>
        <v>D</v>
      </c>
      <c r="AE52" s="27">
        <f t="shared" si="43"/>
        <v>5</v>
      </c>
      <c r="AF52" s="28">
        <v>30</v>
      </c>
      <c r="AG52" s="22">
        <v>30</v>
      </c>
      <c r="AH52" s="23" t="str">
        <f t="shared" si="44"/>
        <v>C</v>
      </c>
      <c r="AI52" s="25">
        <f t="shared" si="45"/>
        <v>6</v>
      </c>
      <c r="AJ52" s="22">
        <v>33</v>
      </c>
      <c r="AK52" s="22">
        <v>33</v>
      </c>
      <c r="AL52" s="23" t="str">
        <f t="shared" si="46"/>
        <v>B</v>
      </c>
      <c r="AM52" s="25">
        <f t="shared" si="47"/>
        <v>7</v>
      </c>
      <c r="AN52" s="28">
        <v>30</v>
      </c>
      <c r="AO52" s="22">
        <v>30</v>
      </c>
      <c r="AP52" s="23" t="str">
        <f t="shared" si="48"/>
        <v>C</v>
      </c>
      <c r="AQ52" s="25">
        <f t="shared" si="49"/>
        <v>6</v>
      </c>
      <c r="AR52" s="44" t="str">
        <f t="shared" si="24"/>
        <v>Pass</v>
      </c>
      <c r="AS52" s="46" t="str">
        <f t="shared" si="25"/>
        <v>6.18</v>
      </c>
    </row>
    <row r="53" spans="1:45" ht="15.75" thickBot="1" x14ac:dyDescent="0.3">
      <c r="A53" s="31" t="s">
        <v>58</v>
      </c>
      <c r="B53" s="32">
        <v>12</v>
      </c>
      <c r="C53" s="33">
        <v>25</v>
      </c>
      <c r="D53" s="34">
        <f t="shared" si="26"/>
        <v>37</v>
      </c>
      <c r="E53" s="35" t="str">
        <f t="shared" si="27"/>
        <v>F</v>
      </c>
      <c r="F53" s="36">
        <f t="shared" si="28"/>
        <v>0</v>
      </c>
      <c r="G53" s="37">
        <v>7</v>
      </c>
      <c r="H53" s="33">
        <v>25</v>
      </c>
      <c r="I53" s="34">
        <f t="shared" si="29"/>
        <v>32</v>
      </c>
      <c r="J53" s="35" t="str">
        <f t="shared" si="30"/>
        <v>F</v>
      </c>
      <c r="K53" s="36">
        <f t="shared" si="31"/>
        <v>0</v>
      </c>
      <c r="L53" s="32">
        <v>17</v>
      </c>
      <c r="M53" s="33">
        <v>25</v>
      </c>
      <c r="N53" s="34">
        <f t="shared" si="32"/>
        <v>42</v>
      </c>
      <c r="O53" s="35" t="str">
        <f t="shared" si="33"/>
        <v>F</v>
      </c>
      <c r="P53" s="36">
        <f t="shared" si="34"/>
        <v>0</v>
      </c>
      <c r="Q53" s="37">
        <v>15</v>
      </c>
      <c r="R53" s="33">
        <v>27</v>
      </c>
      <c r="S53" s="34">
        <f t="shared" si="35"/>
        <v>42</v>
      </c>
      <c r="T53" s="35" t="str">
        <f t="shared" si="36"/>
        <v>F</v>
      </c>
      <c r="U53" s="36">
        <f t="shared" si="37"/>
        <v>0</v>
      </c>
      <c r="V53" s="32">
        <v>12</v>
      </c>
      <c r="W53" s="33">
        <v>25</v>
      </c>
      <c r="X53" s="34">
        <f t="shared" si="38"/>
        <v>37</v>
      </c>
      <c r="Y53" s="35" t="str">
        <f t="shared" si="39"/>
        <v>F</v>
      </c>
      <c r="Z53" s="36">
        <f t="shared" si="40"/>
        <v>0</v>
      </c>
      <c r="AA53" s="37">
        <v>16</v>
      </c>
      <c r="AB53" s="33">
        <v>25</v>
      </c>
      <c r="AC53" s="34">
        <f t="shared" si="41"/>
        <v>41</v>
      </c>
      <c r="AD53" s="35" t="str">
        <f t="shared" si="42"/>
        <v>F</v>
      </c>
      <c r="AE53" s="38">
        <f t="shared" si="43"/>
        <v>0</v>
      </c>
      <c r="AF53" s="32">
        <v>25</v>
      </c>
      <c r="AG53" s="33">
        <v>25</v>
      </c>
      <c r="AH53" s="34" t="str">
        <f t="shared" si="44"/>
        <v>E</v>
      </c>
      <c r="AI53" s="36">
        <f t="shared" si="45"/>
        <v>4</v>
      </c>
      <c r="AJ53" s="33">
        <v>25</v>
      </c>
      <c r="AK53" s="33">
        <v>25</v>
      </c>
      <c r="AL53" s="34" t="str">
        <f t="shared" si="46"/>
        <v>E</v>
      </c>
      <c r="AM53" s="36">
        <f t="shared" si="47"/>
        <v>4</v>
      </c>
      <c r="AN53" s="32">
        <v>25</v>
      </c>
      <c r="AO53" s="33">
        <v>25</v>
      </c>
      <c r="AP53" s="34" t="str">
        <f t="shared" si="48"/>
        <v>E</v>
      </c>
      <c r="AQ53" s="36">
        <f t="shared" si="49"/>
        <v>4</v>
      </c>
      <c r="AR53" s="45" t="str">
        <f t="shared" si="24"/>
        <v>Fail</v>
      </c>
      <c r="AS53" s="47" t="str">
        <f t="shared" si="25"/>
        <v>0.86</v>
      </c>
    </row>
    <row r="58" spans="1:45" ht="18.75" x14ac:dyDescent="0.3">
      <c r="AL58" s="61" t="s">
        <v>77</v>
      </c>
      <c r="AM58" s="61"/>
      <c r="AN58" s="61"/>
      <c r="AO58" s="61"/>
      <c r="AP58" s="61"/>
      <c r="AQ58" s="61"/>
      <c r="AR58" s="61"/>
      <c r="AS58" s="61"/>
    </row>
  </sheetData>
  <mergeCells count="24">
    <mergeCell ref="AL58:AS58"/>
    <mergeCell ref="V5:Z5"/>
    <mergeCell ref="AA5:AE5"/>
    <mergeCell ref="AF5:AI5"/>
    <mergeCell ref="Q5:U5"/>
    <mergeCell ref="AN4:AQ4"/>
    <mergeCell ref="AJ4:AM4"/>
    <mergeCell ref="AJ5:AM5"/>
    <mergeCell ref="A1:AS1"/>
    <mergeCell ref="A2:AS2"/>
    <mergeCell ref="A3:AS3"/>
    <mergeCell ref="B4:F4"/>
    <mergeCell ref="G4:K4"/>
    <mergeCell ref="L4:P4"/>
    <mergeCell ref="Q4:U4"/>
    <mergeCell ref="V4:Z4"/>
    <mergeCell ref="AA4:AE4"/>
    <mergeCell ref="AF4:AI4"/>
    <mergeCell ref="AR4:AR6"/>
    <mergeCell ref="AS4:AS6"/>
    <mergeCell ref="B5:F5"/>
    <mergeCell ref="G5:K5"/>
    <mergeCell ref="AN5:AQ5"/>
    <mergeCell ref="L5:P5"/>
  </mergeCells>
  <conditionalFormatting sqref="F7:F53">
    <cfRule type="cellIs" dxfId="168" priority="168" operator="equal">
      <formula>"AB"</formula>
    </cfRule>
    <cfRule type="cellIs" dxfId="167" priority="169" operator="equal">
      <formula>"F"</formula>
    </cfRule>
  </conditionalFormatting>
  <conditionalFormatting sqref="D7:F53">
    <cfRule type="cellIs" dxfId="166" priority="166" operator="equal">
      <formula>"fAIL"</formula>
    </cfRule>
    <cfRule type="cellIs" dxfId="165" priority="167" operator="equal">
      <formula>"AB"</formula>
    </cfRule>
  </conditionalFormatting>
  <conditionalFormatting sqref="D7:F53">
    <cfRule type="cellIs" dxfId="164" priority="165" operator="equal">
      <formula>"F"</formula>
    </cfRule>
  </conditionalFormatting>
  <conditionalFormatting sqref="D7:F53">
    <cfRule type="cellIs" dxfId="163" priority="163" operator="equal">
      <formula>"F"</formula>
    </cfRule>
    <cfRule type="cellIs" dxfId="162" priority="164" operator="equal">
      <formula>"AB"</formula>
    </cfRule>
  </conditionalFormatting>
  <conditionalFormatting sqref="D7:F53">
    <cfRule type="cellIs" dxfId="161" priority="159" operator="equal">
      <formula>"fail"</formula>
    </cfRule>
    <cfRule type="cellIs" dxfId="160" priority="160" operator="equal">
      <formula>"fail"</formula>
    </cfRule>
    <cfRule type="cellIs" dxfId="159" priority="161" operator="equal">
      <formula>"f"</formula>
    </cfRule>
    <cfRule type="cellIs" dxfId="158" priority="162" operator="equal">
      <formula>"f"</formula>
    </cfRule>
  </conditionalFormatting>
  <conditionalFormatting sqref="D7:F53">
    <cfRule type="cellIs" dxfId="157" priority="158" operator="equal">
      <formula>"ab"</formula>
    </cfRule>
  </conditionalFormatting>
  <conditionalFormatting sqref="D7:F53">
    <cfRule type="cellIs" dxfId="156" priority="156" operator="equal">
      <formula>"ab"</formula>
    </cfRule>
    <cfRule type="cellIs" dxfId="155" priority="157" operator="equal">
      <formula>"ab"</formula>
    </cfRule>
  </conditionalFormatting>
  <conditionalFormatting sqref="D7:F53">
    <cfRule type="cellIs" dxfId="154" priority="155" operator="equal">
      <formula>"ab"</formula>
    </cfRule>
  </conditionalFormatting>
  <conditionalFormatting sqref="K7:K53">
    <cfRule type="cellIs" dxfId="153" priority="153" operator="equal">
      <formula>"AB"</formula>
    </cfRule>
    <cfRule type="cellIs" dxfId="152" priority="154" operator="equal">
      <formula>"F"</formula>
    </cfRule>
  </conditionalFormatting>
  <conditionalFormatting sqref="I7:K53">
    <cfRule type="cellIs" dxfId="151" priority="151" operator="equal">
      <formula>"fAIL"</formula>
    </cfRule>
    <cfRule type="cellIs" dxfId="150" priority="152" operator="equal">
      <formula>"AB"</formula>
    </cfRule>
  </conditionalFormatting>
  <conditionalFormatting sqref="I7:K53">
    <cfRule type="cellIs" dxfId="149" priority="150" operator="equal">
      <formula>"F"</formula>
    </cfRule>
  </conditionalFormatting>
  <conditionalFormatting sqref="I7:K53">
    <cfRule type="cellIs" dxfId="148" priority="148" operator="equal">
      <formula>"F"</formula>
    </cfRule>
    <cfRule type="cellIs" dxfId="147" priority="149" operator="equal">
      <formula>"AB"</formula>
    </cfRule>
  </conditionalFormatting>
  <conditionalFormatting sqref="I7:K53">
    <cfRule type="cellIs" dxfId="146" priority="144" operator="equal">
      <formula>"fail"</formula>
    </cfRule>
    <cfRule type="cellIs" dxfId="145" priority="145" operator="equal">
      <formula>"fail"</formula>
    </cfRule>
    <cfRule type="cellIs" dxfId="144" priority="146" operator="equal">
      <formula>"f"</formula>
    </cfRule>
    <cfRule type="cellIs" dxfId="143" priority="147" operator="equal">
      <formula>"f"</formula>
    </cfRule>
  </conditionalFormatting>
  <conditionalFormatting sqref="I7:K53">
    <cfRule type="cellIs" dxfId="142" priority="143" operator="equal">
      <formula>"ab"</formula>
    </cfRule>
  </conditionalFormatting>
  <conditionalFormatting sqref="I7:K53">
    <cfRule type="cellIs" dxfId="141" priority="141" operator="equal">
      <formula>"ab"</formula>
    </cfRule>
    <cfRule type="cellIs" dxfId="140" priority="142" operator="equal">
      <formula>"ab"</formula>
    </cfRule>
  </conditionalFormatting>
  <conditionalFormatting sqref="I7:K53">
    <cfRule type="cellIs" dxfId="139" priority="140" operator="equal">
      <formula>"ab"</formula>
    </cfRule>
  </conditionalFormatting>
  <conditionalFormatting sqref="P7:P53">
    <cfRule type="cellIs" dxfId="138" priority="138" operator="equal">
      <formula>"AB"</formula>
    </cfRule>
    <cfRule type="cellIs" dxfId="137" priority="139" operator="equal">
      <formula>"F"</formula>
    </cfRule>
  </conditionalFormatting>
  <conditionalFormatting sqref="N7:P53">
    <cfRule type="cellIs" dxfId="136" priority="136" operator="equal">
      <formula>"fAIL"</formula>
    </cfRule>
    <cfRule type="cellIs" dxfId="135" priority="137" operator="equal">
      <formula>"AB"</formula>
    </cfRule>
  </conditionalFormatting>
  <conditionalFormatting sqref="N7:P53">
    <cfRule type="cellIs" dxfId="134" priority="135" operator="equal">
      <formula>"F"</formula>
    </cfRule>
  </conditionalFormatting>
  <conditionalFormatting sqref="N7:P53">
    <cfRule type="cellIs" dxfId="133" priority="133" operator="equal">
      <formula>"F"</formula>
    </cfRule>
    <cfRule type="cellIs" dxfId="132" priority="134" operator="equal">
      <formula>"AB"</formula>
    </cfRule>
  </conditionalFormatting>
  <conditionalFormatting sqref="N7:P53">
    <cfRule type="cellIs" dxfId="131" priority="129" operator="equal">
      <formula>"fail"</formula>
    </cfRule>
    <cfRule type="cellIs" dxfId="130" priority="130" operator="equal">
      <formula>"fail"</formula>
    </cfRule>
    <cfRule type="cellIs" dxfId="129" priority="131" operator="equal">
      <formula>"f"</formula>
    </cfRule>
    <cfRule type="cellIs" dxfId="128" priority="132" operator="equal">
      <formula>"f"</formula>
    </cfRule>
  </conditionalFormatting>
  <conditionalFormatting sqref="N7:P53">
    <cfRule type="cellIs" dxfId="127" priority="128" operator="equal">
      <formula>"ab"</formula>
    </cfRule>
  </conditionalFormatting>
  <conditionalFormatting sqref="N7:P53">
    <cfRule type="cellIs" dxfId="126" priority="126" operator="equal">
      <formula>"ab"</formula>
    </cfRule>
    <cfRule type="cellIs" dxfId="125" priority="127" operator="equal">
      <formula>"ab"</formula>
    </cfRule>
  </conditionalFormatting>
  <conditionalFormatting sqref="N7:P53">
    <cfRule type="cellIs" dxfId="124" priority="125" operator="equal">
      <formula>"ab"</formula>
    </cfRule>
  </conditionalFormatting>
  <conditionalFormatting sqref="U7:U53">
    <cfRule type="cellIs" dxfId="123" priority="123" operator="equal">
      <formula>"AB"</formula>
    </cfRule>
    <cfRule type="cellIs" dxfId="122" priority="124" operator="equal">
      <formula>"F"</formula>
    </cfRule>
  </conditionalFormatting>
  <conditionalFormatting sqref="S7:U53">
    <cfRule type="cellIs" dxfId="121" priority="121" operator="equal">
      <formula>"fAIL"</formula>
    </cfRule>
    <cfRule type="cellIs" dxfId="120" priority="122" operator="equal">
      <formula>"AB"</formula>
    </cfRule>
  </conditionalFormatting>
  <conditionalFormatting sqref="S7:U53">
    <cfRule type="cellIs" dxfId="119" priority="120" operator="equal">
      <formula>"F"</formula>
    </cfRule>
  </conditionalFormatting>
  <conditionalFormatting sqref="S7:U53">
    <cfRule type="cellIs" dxfId="118" priority="118" operator="equal">
      <formula>"F"</formula>
    </cfRule>
    <cfRule type="cellIs" dxfId="117" priority="119" operator="equal">
      <formula>"AB"</formula>
    </cfRule>
  </conditionalFormatting>
  <conditionalFormatting sqref="S7:U53">
    <cfRule type="cellIs" dxfId="116" priority="114" operator="equal">
      <formula>"fail"</formula>
    </cfRule>
    <cfRule type="cellIs" dxfId="115" priority="115" operator="equal">
      <formula>"fail"</formula>
    </cfRule>
    <cfRule type="cellIs" dxfId="114" priority="116" operator="equal">
      <formula>"f"</formula>
    </cfRule>
    <cfRule type="cellIs" dxfId="113" priority="117" operator="equal">
      <formula>"f"</formula>
    </cfRule>
  </conditionalFormatting>
  <conditionalFormatting sqref="S7:U53">
    <cfRule type="cellIs" dxfId="112" priority="113" operator="equal">
      <formula>"ab"</formula>
    </cfRule>
  </conditionalFormatting>
  <conditionalFormatting sqref="S7:U53">
    <cfRule type="cellIs" dxfId="111" priority="111" operator="equal">
      <formula>"ab"</formula>
    </cfRule>
    <cfRule type="cellIs" dxfId="110" priority="112" operator="equal">
      <formula>"ab"</formula>
    </cfRule>
  </conditionalFormatting>
  <conditionalFormatting sqref="S7:U53">
    <cfRule type="cellIs" dxfId="109" priority="110" operator="equal">
      <formula>"ab"</formula>
    </cfRule>
  </conditionalFormatting>
  <conditionalFormatting sqref="Z7:Z53">
    <cfRule type="cellIs" dxfId="108" priority="108" operator="equal">
      <formula>"AB"</formula>
    </cfRule>
    <cfRule type="cellIs" dxfId="107" priority="109" operator="equal">
      <formula>"F"</formula>
    </cfRule>
  </conditionalFormatting>
  <conditionalFormatting sqref="X7:Z53">
    <cfRule type="cellIs" dxfId="106" priority="106" operator="equal">
      <formula>"fAIL"</formula>
    </cfRule>
    <cfRule type="cellIs" dxfId="105" priority="107" operator="equal">
      <formula>"AB"</formula>
    </cfRule>
  </conditionalFormatting>
  <conditionalFormatting sqref="X7:Z53">
    <cfRule type="cellIs" dxfId="104" priority="105" operator="equal">
      <formula>"F"</formula>
    </cfRule>
  </conditionalFormatting>
  <conditionalFormatting sqref="X7:Z53">
    <cfRule type="cellIs" dxfId="103" priority="103" operator="equal">
      <formula>"F"</formula>
    </cfRule>
    <cfRule type="cellIs" dxfId="102" priority="104" operator="equal">
      <formula>"AB"</formula>
    </cfRule>
  </conditionalFormatting>
  <conditionalFormatting sqref="X7:Z53">
    <cfRule type="cellIs" dxfId="101" priority="99" operator="equal">
      <formula>"fail"</formula>
    </cfRule>
    <cfRule type="cellIs" dxfId="100" priority="100" operator="equal">
      <formula>"fail"</formula>
    </cfRule>
    <cfRule type="cellIs" dxfId="99" priority="101" operator="equal">
      <formula>"f"</formula>
    </cfRule>
    <cfRule type="cellIs" dxfId="98" priority="102" operator="equal">
      <formula>"f"</formula>
    </cfRule>
  </conditionalFormatting>
  <conditionalFormatting sqref="X7:Z53">
    <cfRule type="cellIs" dxfId="97" priority="98" operator="equal">
      <formula>"ab"</formula>
    </cfRule>
  </conditionalFormatting>
  <conditionalFormatting sqref="X7:Z53">
    <cfRule type="cellIs" dxfId="96" priority="96" operator="equal">
      <formula>"ab"</formula>
    </cfRule>
    <cfRule type="cellIs" dxfId="95" priority="97" operator="equal">
      <formula>"ab"</formula>
    </cfRule>
  </conditionalFormatting>
  <conditionalFormatting sqref="X7:Z53">
    <cfRule type="cellIs" dxfId="94" priority="95" operator="equal">
      <formula>"ab"</formula>
    </cfRule>
  </conditionalFormatting>
  <conditionalFormatting sqref="AE7:AE53">
    <cfRule type="cellIs" dxfId="93" priority="93" operator="equal">
      <formula>"AB"</formula>
    </cfRule>
    <cfRule type="cellIs" dxfId="92" priority="94" operator="equal">
      <formula>"F"</formula>
    </cfRule>
  </conditionalFormatting>
  <conditionalFormatting sqref="AC7:AE53">
    <cfRule type="cellIs" dxfId="91" priority="91" operator="equal">
      <formula>"fAIL"</formula>
    </cfRule>
    <cfRule type="cellIs" dxfId="90" priority="92" operator="equal">
      <formula>"AB"</formula>
    </cfRule>
  </conditionalFormatting>
  <conditionalFormatting sqref="AC7:AE53">
    <cfRule type="cellIs" dxfId="89" priority="90" operator="equal">
      <formula>"F"</formula>
    </cfRule>
  </conditionalFormatting>
  <conditionalFormatting sqref="AC7:AE53">
    <cfRule type="cellIs" dxfId="88" priority="88" operator="equal">
      <formula>"F"</formula>
    </cfRule>
    <cfRule type="cellIs" dxfId="87" priority="89" operator="equal">
      <formula>"AB"</formula>
    </cfRule>
  </conditionalFormatting>
  <conditionalFormatting sqref="AC7:AE53">
    <cfRule type="cellIs" dxfId="86" priority="84" operator="equal">
      <formula>"fail"</formula>
    </cfRule>
    <cfRule type="cellIs" dxfId="85" priority="85" operator="equal">
      <formula>"fail"</formula>
    </cfRule>
    <cfRule type="cellIs" dxfId="84" priority="86" operator="equal">
      <formula>"f"</formula>
    </cfRule>
    <cfRule type="cellIs" dxfId="83" priority="87" operator="equal">
      <formula>"f"</formula>
    </cfRule>
  </conditionalFormatting>
  <conditionalFormatting sqref="AC7:AE53">
    <cfRule type="cellIs" dxfId="82" priority="83" operator="equal">
      <formula>"ab"</formula>
    </cfRule>
  </conditionalFormatting>
  <conditionalFormatting sqref="AC7:AE53">
    <cfRule type="cellIs" dxfId="81" priority="81" operator="equal">
      <formula>"ab"</formula>
    </cfRule>
    <cfRule type="cellIs" dxfId="80" priority="82" operator="equal">
      <formula>"ab"</formula>
    </cfRule>
  </conditionalFormatting>
  <conditionalFormatting sqref="AC7:AE53">
    <cfRule type="cellIs" dxfId="79" priority="80" operator="equal">
      <formula>"ab"</formula>
    </cfRule>
  </conditionalFormatting>
  <conditionalFormatting sqref="AK7:AK21">
    <cfRule type="cellIs" dxfId="78" priority="79" operator="equal">
      <formula>"F"</formula>
    </cfRule>
  </conditionalFormatting>
  <conditionalFormatting sqref="AK7:AK21">
    <cfRule type="containsText" dxfId="77" priority="78" operator="containsText" text="F">
      <formula>NOT(ISERROR(SEARCH("F",AK7)))</formula>
    </cfRule>
  </conditionalFormatting>
  <conditionalFormatting sqref="AK7:AK21">
    <cfRule type="cellIs" dxfId="76" priority="77" operator="equal">
      <formula>"AB"</formula>
    </cfRule>
  </conditionalFormatting>
  <conditionalFormatting sqref="AK7:AK21">
    <cfRule type="cellIs" dxfId="75" priority="75" operator="equal">
      <formula>"fail"</formula>
    </cfRule>
    <cfRule type="cellIs" dxfId="74" priority="76" operator="equal">
      <formula>"fail"</formula>
    </cfRule>
  </conditionalFormatting>
  <conditionalFormatting sqref="AK7:AK21">
    <cfRule type="cellIs" dxfId="73" priority="73" operator="equal">
      <formula>"AB"</formula>
    </cfRule>
    <cfRule type="cellIs" dxfId="72" priority="74" operator="equal">
      <formula>"AB"</formula>
    </cfRule>
  </conditionalFormatting>
  <conditionalFormatting sqref="AJ7:AJ21">
    <cfRule type="cellIs" dxfId="71" priority="72" operator="equal">
      <formula>"F"</formula>
    </cfRule>
  </conditionalFormatting>
  <conditionalFormatting sqref="AJ7:AJ21">
    <cfRule type="containsText" dxfId="70" priority="71" operator="containsText" text="F">
      <formula>NOT(ISERROR(SEARCH("F",AJ7)))</formula>
    </cfRule>
  </conditionalFormatting>
  <conditionalFormatting sqref="AJ7:AJ21">
    <cfRule type="cellIs" dxfId="69" priority="70" operator="equal">
      <formula>"AB"</formula>
    </cfRule>
  </conditionalFormatting>
  <conditionalFormatting sqref="AJ7:AJ21">
    <cfRule type="cellIs" dxfId="68" priority="68" operator="equal">
      <formula>"fail"</formula>
    </cfRule>
    <cfRule type="cellIs" dxfId="67" priority="69" operator="equal">
      <formula>"fail"</formula>
    </cfRule>
  </conditionalFormatting>
  <conditionalFormatting sqref="AJ7:AJ21">
    <cfRule type="cellIs" dxfId="66" priority="66" operator="equal">
      <formula>"AB"</formula>
    </cfRule>
    <cfRule type="cellIs" dxfId="65" priority="67" operator="equal">
      <formula>"AB"</formula>
    </cfRule>
  </conditionalFormatting>
  <conditionalFormatting sqref="AH7:AI53">
    <cfRule type="cellIs" dxfId="64" priority="64" operator="equal">
      <formula>"AB"</formula>
    </cfRule>
    <cfRule type="cellIs" dxfId="63" priority="65" operator="equal">
      <formula>"F"</formula>
    </cfRule>
  </conditionalFormatting>
  <conditionalFormatting sqref="AH7:AI53">
    <cfRule type="cellIs" dxfId="62" priority="62" operator="equal">
      <formula>"fAIL"</formula>
    </cfRule>
    <cfRule type="cellIs" dxfId="61" priority="63" operator="equal">
      <formula>"AB"</formula>
    </cfRule>
  </conditionalFormatting>
  <conditionalFormatting sqref="AH7:AI53">
    <cfRule type="cellIs" dxfId="60" priority="61" operator="equal">
      <formula>"F"</formula>
    </cfRule>
  </conditionalFormatting>
  <conditionalFormatting sqref="AH7:AI53">
    <cfRule type="cellIs" dxfId="59" priority="59" operator="equal">
      <formula>"F"</formula>
    </cfRule>
    <cfRule type="cellIs" dxfId="58" priority="60" operator="equal">
      <formula>"AB"</formula>
    </cfRule>
  </conditionalFormatting>
  <conditionalFormatting sqref="AH7:AI53">
    <cfRule type="cellIs" dxfId="57" priority="55" operator="equal">
      <formula>"fail"</formula>
    </cfRule>
    <cfRule type="cellIs" dxfId="56" priority="56" operator="equal">
      <formula>"fail"</formula>
    </cfRule>
    <cfRule type="cellIs" dxfId="55" priority="57" operator="equal">
      <formula>"f"</formula>
    </cfRule>
    <cfRule type="cellIs" dxfId="54" priority="58" operator="equal">
      <formula>"f"</formula>
    </cfRule>
  </conditionalFormatting>
  <conditionalFormatting sqref="AH7:AI53">
    <cfRule type="cellIs" dxfId="53" priority="54" operator="equal">
      <formula>"ab"</formula>
    </cfRule>
  </conditionalFormatting>
  <conditionalFormatting sqref="AH7:AI53">
    <cfRule type="cellIs" dxfId="52" priority="52" operator="equal">
      <formula>"ab"</formula>
    </cfRule>
    <cfRule type="cellIs" dxfId="51" priority="53" operator="equal">
      <formula>"ab"</formula>
    </cfRule>
  </conditionalFormatting>
  <conditionalFormatting sqref="AH7:AI53">
    <cfRule type="cellIs" dxfId="50" priority="51" operator="equal">
      <formula>"ab"</formula>
    </cfRule>
  </conditionalFormatting>
  <conditionalFormatting sqref="AL7:AM53">
    <cfRule type="cellIs" dxfId="49" priority="49" operator="equal">
      <formula>"AB"</formula>
    </cfRule>
    <cfRule type="cellIs" dxfId="48" priority="50" operator="equal">
      <formula>"F"</formula>
    </cfRule>
  </conditionalFormatting>
  <conditionalFormatting sqref="AL7:AM53">
    <cfRule type="cellIs" dxfId="47" priority="47" operator="equal">
      <formula>"fAIL"</formula>
    </cfRule>
    <cfRule type="cellIs" dxfId="46" priority="48" operator="equal">
      <formula>"AB"</formula>
    </cfRule>
  </conditionalFormatting>
  <conditionalFormatting sqref="AL7:AM53">
    <cfRule type="cellIs" dxfId="45" priority="46" operator="equal">
      <formula>"F"</formula>
    </cfRule>
  </conditionalFormatting>
  <conditionalFormatting sqref="AL7:AM53">
    <cfRule type="cellIs" dxfId="44" priority="44" operator="equal">
      <formula>"F"</formula>
    </cfRule>
    <cfRule type="cellIs" dxfId="43" priority="45" operator="equal">
      <formula>"AB"</formula>
    </cfRule>
  </conditionalFormatting>
  <conditionalFormatting sqref="AL7:AM53">
    <cfRule type="cellIs" dxfId="42" priority="40" operator="equal">
      <formula>"fail"</formula>
    </cfRule>
    <cfRule type="cellIs" dxfId="41" priority="41" operator="equal">
      <formula>"fail"</formula>
    </cfRule>
    <cfRule type="cellIs" dxfId="40" priority="42" operator="equal">
      <formula>"f"</formula>
    </cfRule>
    <cfRule type="cellIs" dxfId="39" priority="43" operator="equal">
      <formula>"f"</formula>
    </cfRule>
  </conditionalFormatting>
  <conditionalFormatting sqref="AL7:AM53">
    <cfRule type="cellIs" dxfId="38" priority="39" operator="equal">
      <formula>"ab"</formula>
    </cfRule>
  </conditionalFormatting>
  <conditionalFormatting sqref="AL7:AM53">
    <cfRule type="cellIs" dxfId="37" priority="37" operator="equal">
      <formula>"ab"</formula>
    </cfRule>
    <cfRule type="cellIs" dxfId="36" priority="38" operator="equal">
      <formula>"ab"</formula>
    </cfRule>
  </conditionalFormatting>
  <conditionalFormatting sqref="AL7:AM53">
    <cfRule type="cellIs" dxfId="35" priority="36" operator="equal">
      <formula>"ab"</formula>
    </cfRule>
  </conditionalFormatting>
  <conditionalFormatting sqref="AP7:AQ53">
    <cfRule type="cellIs" dxfId="34" priority="34" operator="equal">
      <formula>"AB"</formula>
    </cfRule>
    <cfRule type="cellIs" dxfId="33" priority="35" operator="equal">
      <formula>"F"</formula>
    </cfRule>
  </conditionalFormatting>
  <conditionalFormatting sqref="AP7:AQ53">
    <cfRule type="cellIs" dxfId="32" priority="32" operator="equal">
      <formula>"fAIL"</formula>
    </cfRule>
    <cfRule type="cellIs" dxfId="31" priority="33" operator="equal">
      <formula>"AB"</formula>
    </cfRule>
  </conditionalFormatting>
  <conditionalFormatting sqref="AP7:AQ53">
    <cfRule type="cellIs" dxfId="30" priority="31" operator="equal">
      <formula>"F"</formula>
    </cfRule>
  </conditionalFormatting>
  <conditionalFormatting sqref="AP7:AQ53">
    <cfRule type="cellIs" dxfId="29" priority="29" operator="equal">
      <formula>"F"</formula>
    </cfRule>
    <cfRule type="cellIs" dxfId="28" priority="30" operator="equal">
      <formula>"AB"</formula>
    </cfRule>
  </conditionalFormatting>
  <conditionalFormatting sqref="AP7:AQ53">
    <cfRule type="cellIs" dxfId="27" priority="25" operator="equal">
      <formula>"fail"</formula>
    </cfRule>
    <cfRule type="cellIs" dxfId="26" priority="26" operator="equal">
      <formula>"fail"</formula>
    </cfRule>
    <cfRule type="cellIs" dxfId="25" priority="27" operator="equal">
      <formula>"f"</formula>
    </cfRule>
    <cfRule type="cellIs" dxfId="24" priority="28" operator="equal">
      <formula>"f"</formula>
    </cfRule>
  </conditionalFormatting>
  <conditionalFormatting sqref="AP7:AQ53">
    <cfRule type="cellIs" dxfId="23" priority="24" operator="equal">
      <formula>"ab"</formula>
    </cfRule>
  </conditionalFormatting>
  <conditionalFormatting sqref="AP7:AQ53">
    <cfRule type="cellIs" dxfId="22" priority="22" operator="equal">
      <formula>"ab"</formula>
    </cfRule>
    <cfRule type="cellIs" dxfId="21" priority="23" operator="equal">
      <formula>"ab"</formula>
    </cfRule>
  </conditionalFormatting>
  <conditionalFormatting sqref="AP7:AQ53">
    <cfRule type="cellIs" dxfId="20" priority="21" operator="equal">
      <formula>"ab"</formula>
    </cfRule>
  </conditionalFormatting>
  <conditionalFormatting sqref="AR7:AR53">
    <cfRule type="cellIs" dxfId="19" priority="19" operator="equal">
      <formula>"AB"</formula>
    </cfRule>
    <cfRule type="cellIs" dxfId="18" priority="20" operator="equal">
      <formula>"F"</formula>
    </cfRule>
  </conditionalFormatting>
  <conditionalFormatting sqref="AR7:AR53">
    <cfRule type="cellIs" dxfId="17" priority="17" operator="equal">
      <formula>"fAIL"</formula>
    </cfRule>
    <cfRule type="cellIs" dxfId="16" priority="18" operator="equal">
      <formula>"AB"</formula>
    </cfRule>
  </conditionalFormatting>
  <conditionalFormatting sqref="AR7:AR53">
    <cfRule type="cellIs" dxfId="15" priority="16" operator="equal">
      <formula>"F"</formula>
    </cfRule>
  </conditionalFormatting>
  <conditionalFormatting sqref="AR7:AR53">
    <cfRule type="cellIs" dxfId="14" priority="14" operator="equal">
      <formula>"F"</formula>
    </cfRule>
    <cfRule type="cellIs" dxfId="13" priority="15" operator="equal">
      <formula>"AB"</formula>
    </cfRule>
  </conditionalFormatting>
  <conditionalFormatting sqref="AR7:AR53">
    <cfRule type="cellIs" dxfId="12" priority="10" operator="equal">
      <formula>"fail"</formula>
    </cfRule>
    <cfRule type="cellIs" dxfId="11" priority="11" operator="equal">
      <formula>"fail"</formula>
    </cfRule>
    <cfRule type="cellIs" dxfId="10" priority="12" operator="equal">
      <formula>"f"</formula>
    </cfRule>
    <cfRule type="cellIs" dxfId="9" priority="13" operator="equal">
      <formula>"f"</formula>
    </cfRule>
  </conditionalFormatting>
  <conditionalFormatting sqref="AR7:AR53">
    <cfRule type="cellIs" dxfId="8" priority="9" operator="equal">
      <formula>"ab"</formula>
    </cfRule>
  </conditionalFormatting>
  <conditionalFormatting sqref="AR7:AR53">
    <cfRule type="cellIs" dxfId="7" priority="7" operator="equal">
      <formula>"F"</formula>
    </cfRule>
    <cfRule type="cellIs" dxfId="6" priority="8" operator="equal">
      <formula>"AB"</formula>
    </cfRule>
  </conditionalFormatting>
  <conditionalFormatting sqref="AR7:AR53">
    <cfRule type="cellIs" dxfId="5" priority="6" operator="equal">
      <formula>"ab"</formula>
    </cfRule>
  </conditionalFormatting>
  <conditionalFormatting sqref="AS7:AS53">
    <cfRule type="cellIs" dxfId="4" priority="5" operator="equal">
      <formula>"ab"</formula>
    </cfRule>
  </conditionalFormatting>
  <conditionalFormatting sqref="AS7:AS53">
    <cfRule type="cellIs" dxfId="3" priority="4" operator="equal">
      <formula>"ab"</formula>
    </cfRule>
  </conditionalFormatting>
  <conditionalFormatting sqref="AS7:AS53">
    <cfRule type="cellIs" dxfId="2" priority="3" operator="equal">
      <formula>"AB"</formula>
    </cfRule>
  </conditionalFormatting>
  <conditionalFormatting sqref="AS7:AS53">
    <cfRule type="cellIs" dxfId="1" priority="2" operator="equal">
      <formula>"ab"</formula>
    </cfRule>
  </conditionalFormatting>
  <conditionalFormatting sqref="AS7:AS53">
    <cfRule type="cellIs" dxfId="0" priority="1" operator="equal">
      <formula>"ab"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2023-12-23T06:58:08Z</dcterms:modified>
</cp:coreProperties>
</file>